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15" windowWidth="9540" windowHeight="775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0" i="8" l="1"/>
  <c r="F103" i="8"/>
  <c r="H102" i="8"/>
  <c r="G102" i="8"/>
  <c r="F102" i="8"/>
  <c r="H101" i="8"/>
  <c r="G101" i="8"/>
  <c r="F101" i="8"/>
  <c r="H100" i="8"/>
  <c r="G100" i="8"/>
  <c r="F100" i="8"/>
  <c r="H99" i="8"/>
  <c r="G99" i="8"/>
  <c r="F99" i="8"/>
  <c r="H98" i="8"/>
  <c r="G98" i="8"/>
  <c r="F98" i="8"/>
  <c r="H97" i="8"/>
  <c r="G97" i="8"/>
  <c r="F97" i="8"/>
  <c r="H96" i="8"/>
  <c r="G96" i="8"/>
  <c r="F96" i="8"/>
  <c r="H95" i="8"/>
  <c r="G95" i="8"/>
  <c r="F95" i="8"/>
  <c r="H94" i="8"/>
  <c r="G94" i="8"/>
  <c r="F94" i="8"/>
  <c r="H93" i="8"/>
  <c r="G93" i="8"/>
  <c r="F93" i="8"/>
  <c r="H92" i="8"/>
  <c r="G92" i="8"/>
  <c r="F92" i="8"/>
  <c r="H91" i="8"/>
  <c r="G91" i="8"/>
  <c r="F91" i="8"/>
  <c r="E90" i="8"/>
  <c r="D90" i="8"/>
  <c r="C90" i="8"/>
  <c r="J114" i="8" l="1"/>
  <c r="J113" i="8"/>
  <c r="J112" i="8"/>
  <c r="J111" i="8"/>
</calcChain>
</file>

<file path=xl/sharedStrings.xml><?xml version="1.0" encoding="utf-8"?>
<sst xmlns="http://schemas.openxmlformats.org/spreadsheetml/2006/main" count="895" uniqueCount="222">
  <si>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</si>
  <si>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</si>
  <si>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</si>
  <si>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</si>
  <si>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</si>
  <si>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</si>
  <si>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</si>
  <si>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</si>
  <si>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</si>
  <si>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log_dolar</t>
  </si>
  <si>
    <t>log_pcobre</t>
  </si>
  <si>
    <t>log_factor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</si>
  <si>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</si>
  <si>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</si>
  <si>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</si>
  <si>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</si>
  <si>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</si>
  <si>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</si>
  <si>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</si>
  <si>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</si>
  <si>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</si>
  <si>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</si>
  <si>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</si>
  <si>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</si>
  <si>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</si>
  <si>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</si>
  <si>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</si>
  <si>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</si>
  <si>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</si>
  <si>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</si>
  <si>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</si>
  <si>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</si>
  <si>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</si>
  <si>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</si>
  <si>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</si>
  <si>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</si>
  <si>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</si>
  <si>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</si>
  <si>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</si>
  <si>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</si>
  <si>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</si>
  <si>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</si>
  <si>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</si>
  <si>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</si>
  <si>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</si>
  <si>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</si>
  <si>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</si>
  <si>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</si>
  <si>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</si>
  <si>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</si>
  <si>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</si>
  <si>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</si>
  <si>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</si>
  <si>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</si>
  <si>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</si>
  <si>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</si>
  <si>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</si>
  <si>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</si>
  <si>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</si>
  <si>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</si>
  <si>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</si>
  <si>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</si>
  <si>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</si>
  <si>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</si>
  <si>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</si>
  <si>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</si>
  <si>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</si>
  <si>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</si>
  <si>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</si>
  <si>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</si>
  <si>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</si>
  <si>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</si>
  <si>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</si>
  <si>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</si>
  <si>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</si>
  <si>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</si>
  <si>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</si>
  <si>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</si>
  <si>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</si>
  <si>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</si>
  <si>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</si>
  <si>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</si>
  <si>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</si>
  <si>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</si>
  <si>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</si>
  <si>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</si>
  <si>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</si>
  <si>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</si>
  <si>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</si>
  <si>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</si>
  <si>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</si>
  <si>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</si>
  <si>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</si>
  <si>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</si>
  <si>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</si>
  <si>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</si>
  <si>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</si>
  <si>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>ar</t>
  </si>
  <si>
    <t>(0,07)</t>
  </si>
  <si>
    <t>log_gdp_arg</t>
  </si>
  <si>
    <t>log_gdp_bra</t>
  </si>
  <si>
    <t>log_gdp_esp</t>
  </si>
  <si>
    <t>log_gdp_usa</t>
  </si>
  <si>
    <t>log_gdp_per</t>
  </si>
  <si>
    <t>log_gdp_chi</t>
  </si>
  <si>
    <t>(0,04)</t>
  </si>
  <si>
    <t>Dickey-Fuller test for unit root                   Number of obs   =        83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</si>
  <si>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</si>
  <si>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</si>
  <si>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</si>
  <si>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</si>
  <si>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Dickey-Fuller test for unit root                   Number of obs   =        82</t>
  </si>
  <si>
    <t>MacKinnon approximate p-value for Z(t) = 0,0000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</si>
  <si>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</si>
  <si>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</si>
  <si>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</si>
  <si>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</si>
  <si>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</si>
  <si>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</si>
  <si>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log_operac~s</t>
  </si>
  <si>
    <t>0,02</t>
  </si>
  <si>
    <t>(0,10)</t>
  </si>
  <si>
    <t>ar2ma1</t>
  </si>
  <si>
    <t>(0,09)</t>
  </si>
  <si>
    <t>(0,02)</t>
  </si>
  <si>
    <t>(0,16)</t>
  </si>
  <si>
    <t>(0,49)</t>
  </si>
  <si>
    <t>0,51</t>
  </si>
  <si>
    <t>-0,05</t>
  </si>
  <si>
    <t>(0,08)</t>
  </si>
  <si>
    <t>(0,15)</t>
  </si>
  <si>
    <t>0,99</t>
  </si>
  <si>
    <t>0,98</t>
  </si>
  <si>
    <t>GDP ARGENTINA</t>
  </si>
  <si>
    <t>GDP BRASIL</t>
  </si>
  <si>
    <t>DÓLAR</t>
  </si>
  <si>
    <t>El modelo ARIMA de mejor ajuste es un ARIMA(p=1,d=0,q=1)</t>
  </si>
  <si>
    <t>ARIMA (1,0,1)</t>
  </si>
  <si>
    <t>GDP ESPAÑA</t>
  </si>
  <si>
    <t>POBLACION</t>
  </si>
  <si>
    <t>(5)</t>
  </si>
  <si>
    <t>1,72**</t>
  </si>
  <si>
    <t>0,00</t>
  </si>
  <si>
    <t>-0,27</t>
  </si>
  <si>
    <t>(2,55)</t>
  </si>
  <si>
    <t>(0,32)</t>
  </si>
  <si>
    <t>-1,20***</t>
  </si>
  <si>
    <t>-1,46***</t>
  </si>
  <si>
    <t>(0,43)</t>
  </si>
  <si>
    <t>(0,28)</t>
  </si>
  <si>
    <t>2,66***</t>
  </si>
  <si>
    <t>3,07***</t>
  </si>
  <si>
    <t>3,16***</t>
  </si>
  <si>
    <t>(0,66)</t>
  </si>
  <si>
    <t>(0,52)</t>
  </si>
  <si>
    <t>(0,50)</t>
  </si>
  <si>
    <t>-1,64***</t>
  </si>
  <si>
    <t>-1,72***</t>
  </si>
  <si>
    <t>-1,73***</t>
  </si>
  <si>
    <t>(0,57)</t>
  </si>
  <si>
    <t>9,08***</t>
  </si>
  <si>
    <t>-1,23</t>
  </si>
  <si>
    <t>-0,52</t>
  </si>
  <si>
    <t>(3,27)</t>
  </si>
  <si>
    <t>(0,88)</t>
  </si>
  <si>
    <t>(1,09)</t>
  </si>
  <si>
    <t>(0,51)</t>
  </si>
  <si>
    <t>-0,37</t>
  </si>
  <si>
    <t>(0,61)</t>
  </si>
  <si>
    <t>-0,08</t>
  </si>
  <si>
    <t>(0,06)</t>
  </si>
  <si>
    <t>-0,21</t>
  </si>
  <si>
    <t>0,58***</t>
  </si>
  <si>
    <t>0,66***</t>
  </si>
  <si>
    <t>0,59***</t>
  </si>
  <si>
    <t>(0,21)</t>
  </si>
  <si>
    <t>(0,18)</t>
  </si>
  <si>
    <t>(0,13)</t>
  </si>
  <si>
    <t>0,12*</t>
  </si>
  <si>
    <t>0,04</t>
  </si>
  <si>
    <t>1,17***</t>
  </si>
  <si>
    <t>1,22***</t>
  </si>
  <si>
    <t>1,07***</t>
  </si>
  <si>
    <t>1,06***</t>
  </si>
  <si>
    <t>1,00***</t>
  </si>
  <si>
    <t>1,09***</t>
  </si>
  <si>
    <t>1,04***</t>
  </si>
  <si>
    <t>-0,12</t>
  </si>
  <si>
    <t>(0,12)</t>
  </si>
  <si>
    <t>-0,07</t>
  </si>
  <si>
    <t>0,05</t>
  </si>
  <si>
    <t>-0,13***</t>
  </si>
  <si>
    <t>-0,11***</t>
  </si>
  <si>
    <t>-4,30*</t>
  </si>
  <si>
    <t>-3,59**</t>
  </si>
  <si>
    <t>-3,87**</t>
  </si>
  <si>
    <t>(2,42)</t>
  </si>
  <si>
    <t>(1,67)</t>
  </si>
  <si>
    <t>(1,59)</t>
  </si>
  <si>
    <t>-91,61***</t>
  </si>
  <si>
    <t>11,38</t>
  </si>
  <si>
    <t>75,76*</t>
  </si>
  <si>
    <t>55,97*</t>
  </si>
  <si>
    <t>60,77**</t>
  </si>
  <si>
    <t>(-3,75)</t>
  </si>
  <si>
    <t>(8,39)</t>
  </si>
  <si>
    <t>(42,56)</t>
  </si>
  <si>
    <t>(28,14)</t>
  </si>
  <si>
    <t>(26,85)</t>
  </si>
  <si>
    <t>0,46</t>
  </si>
  <si>
    <t>Se estiman 5 modelos mediante MCO, donde la especificación (5) es la preferida y que se utilizará para la estimación del VAR</t>
  </si>
  <si>
    <t>Z(t)             -4,288            -3,534            -2,904            -2,587</t>
  </si>
  <si>
    <t>MacKinnon approximate p-value for Z(t) = 0,0005</t>
  </si>
  <si>
    <t>Z(t)            -14,662            -3,535            -2,904            -2,587</t>
  </si>
  <si>
    <t>Histórico</t>
  </si>
  <si>
    <t>ARIMA</t>
  </si>
  <si>
    <t>Método recomendado: ARIMA</t>
  </si>
  <si>
    <t>Crecimiento mensual respecto al año anterior</t>
  </si>
  <si>
    <t>Proy. Base</t>
  </si>
  <si>
    <t>Proy. Pes.</t>
  </si>
  <si>
    <t>Proy. Opt.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</si>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</sst>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Border="1" applyAlignment="1">
      <alignment horizontal="center"/>
    </xf>
    <xf numFmtId="2" fontId="0" fillId="0" borderId="0" xfId="0" applyNumberFormat="1"/>
    <xf numFmtId="2" fontId="1" fillId="2" borderId="0" xfId="0" applyNumberFormat="1" applyFont="1" applyFill="1"/>
    <xf numFmtId="0" fontId="1" fillId="0" borderId="0" xfId="0" applyFont="1" applyBorder="1"/>
    <xf numFmtId="0" fontId="1" fillId="0" borderId="13" xfId="0" applyFont="1" applyBorder="1"/>
    <xf numFmtId="0" fontId="1" fillId="0" borderId="13" xfId="0" applyNumberFormat="1" applyFont="1" applyBorder="1" applyAlignment="1">
      <alignment horizontal="center"/>
    </xf>
    <xf numFmtId="0" fontId="1" fillId="0" borderId="14" xfId="0" applyFont="1" applyBorder="1"/>
    <xf numFmtId="0" fontId="1" fillId="0" borderId="14" xfId="0" applyNumberFormat="1" applyFont="1" applyBorder="1" applyAlignment="1">
      <alignment horizontal="center"/>
    </xf>
    <xf numFmtId="165" fontId="1" fillId="2" borderId="0" xfId="0" applyNumberFormat="1" applyFont="1" applyFill="1"/>
    <xf numFmtId="0" fontId="1" fillId="0" borderId="0" xfId="0" applyFont="1"/>
    <xf numFmtId="166" fontId="3" fillId="0" borderId="0" xfId="1" applyNumberFormat="1" applyFont="1"/>
    <xf numFmtId="166" fontId="3" fillId="0" borderId="0" xfId="45" applyNumberFormat="1" applyFont="1"/>
    <xf numFmtId="2" fontId="3" fillId="0" borderId="0" xfId="1" applyNumberFormat="1" applyFont="1"/>
    <xf numFmtId="1" fontId="3" fillId="0" borderId="0" xfId="1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25.285</c:v>
                </c:pt>
                <c:pt idx="1">
                  <c:v>22.184999999999999</c:v>
                </c:pt>
                <c:pt idx="2">
                  <c:v>23.1</c:v>
                </c:pt>
                <c:pt idx="3">
                  <c:v>19.32</c:v>
                </c:pt>
                <c:pt idx="4">
                  <c:v>19.004999999999999</c:v>
                </c:pt>
                <c:pt idx="5">
                  <c:v>16.858000000000001</c:v>
                </c:pt>
                <c:pt idx="6">
                  <c:v>22.297000000000001</c:v>
                </c:pt>
                <c:pt idx="7">
                  <c:v>22.317</c:v>
                </c:pt>
                <c:pt idx="8">
                  <c:v>23.510999999999999</c:v>
                </c:pt>
                <c:pt idx="9">
                  <c:v>24.116</c:v>
                </c:pt>
                <c:pt idx="10">
                  <c:v>24.285</c:v>
                </c:pt>
                <c:pt idx="11">
                  <c:v>23.12</c:v>
                </c:pt>
                <c:pt idx="12">
                  <c:v>25.904</c:v>
                </c:pt>
                <c:pt idx="13">
                  <c:v>29.49</c:v>
                </c:pt>
                <c:pt idx="14">
                  <c:v>31.64</c:v>
                </c:pt>
                <c:pt idx="15">
                  <c:v>29.045000000000002</c:v>
                </c:pt>
                <c:pt idx="16">
                  <c:v>29.105</c:v>
                </c:pt>
                <c:pt idx="17">
                  <c:v>28.972000000000001</c:v>
                </c:pt>
                <c:pt idx="18">
                  <c:v>35.618000000000002</c:v>
                </c:pt>
                <c:pt idx="19">
                  <c:v>32.793999999999997</c:v>
                </c:pt>
                <c:pt idx="20">
                  <c:v>31.919</c:v>
                </c:pt>
                <c:pt idx="21">
                  <c:v>31.628</c:v>
                </c:pt>
                <c:pt idx="22">
                  <c:v>32.688000000000002</c:v>
                </c:pt>
                <c:pt idx="23">
                  <c:v>34.655999999999999</c:v>
                </c:pt>
                <c:pt idx="24">
                  <c:v>37.802999999999997</c:v>
                </c:pt>
                <c:pt idx="25">
                  <c:v>36.005000000000003</c:v>
                </c:pt>
                <c:pt idx="26">
                  <c:v>34.369999999999997</c:v>
                </c:pt>
                <c:pt idx="27">
                  <c:v>28.358000000000001</c:v>
                </c:pt>
                <c:pt idx="28">
                  <c:v>30.905999999999999</c:v>
                </c:pt>
                <c:pt idx="29">
                  <c:v>29.978999999999999</c:v>
                </c:pt>
                <c:pt idx="30">
                  <c:v>36.014000000000003</c:v>
                </c:pt>
                <c:pt idx="31">
                  <c:v>34.887999999999998</c:v>
                </c:pt>
                <c:pt idx="32">
                  <c:v>35.420999999999999</c:v>
                </c:pt>
                <c:pt idx="33">
                  <c:v>33.756999999999998</c:v>
                </c:pt>
                <c:pt idx="34">
                  <c:v>33.564</c:v>
                </c:pt>
                <c:pt idx="35">
                  <c:v>36.231000000000002</c:v>
                </c:pt>
                <c:pt idx="36">
                  <c:v>44.069000000000003</c:v>
                </c:pt>
                <c:pt idx="37">
                  <c:v>40.555999999999997</c:v>
                </c:pt>
                <c:pt idx="38">
                  <c:v>39.186</c:v>
                </c:pt>
                <c:pt idx="39">
                  <c:v>31.773</c:v>
                </c:pt>
                <c:pt idx="40">
                  <c:v>32.345999999999997</c:v>
                </c:pt>
                <c:pt idx="41">
                  <c:v>29.873000000000001</c:v>
                </c:pt>
                <c:pt idx="42">
                  <c:v>36.902000000000001</c:v>
                </c:pt>
                <c:pt idx="43">
                  <c:v>33.037999999999997</c:v>
                </c:pt>
                <c:pt idx="44">
                  <c:v>33.607999999999997</c:v>
                </c:pt>
                <c:pt idx="45">
                  <c:v>35.125</c:v>
                </c:pt>
                <c:pt idx="46">
                  <c:v>35.165999999999997</c:v>
                </c:pt>
                <c:pt idx="47">
                  <c:v>40.771000000000001</c:v>
                </c:pt>
                <c:pt idx="48">
                  <c:v>48.335000000000001</c:v>
                </c:pt>
                <c:pt idx="49">
                  <c:v>40.954000000000001</c:v>
                </c:pt>
                <c:pt idx="50">
                  <c:v>33.768000000000001</c:v>
                </c:pt>
                <c:pt idx="51">
                  <c:v>31.253</c:v>
                </c:pt>
                <c:pt idx="52">
                  <c:v>33.975999999999999</c:v>
                </c:pt>
                <c:pt idx="53">
                  <c:v>32.924999999999997</c:v>
                </c:pt>
                <c:pt idx="54">
                  <c:v>41.551000000000002</c:v>
                </c:pt>
                <c:pt idx="55">
                  <c:v>39.423000000000002</c:v>
                </c:pt>
                <c:pt idx="56">
                  <c:v>40.935000000000002</c:v>
                </c:pt>
                <c:pt idx="57">
                  <c:v>43.585999999999999</c:v>
                </c:pt>
                <c:pt idx="58">
                  <c:v>45.23</c:v>
                </c:pt>
                <c:pt idx="59">
                  <c:v>47.106000000000002</c:v>
                </c:pt>
                <c:pt idx="60">
                  <c:v>53.295999999999999</c:v>
                </c:pt>
                <c:pt idx="61">
                  <c:v>50.854999999999997</c:v>
                </c:pt>
                <c:pt idx="62">
                  <c:v>51.63</c:v>
                </c:pt>
                <c:pt idx="63">
                  <c:v>42.125</c:v>
                </c:pt>
                <c:pt idx="64">
                  <c:v>42.848999999999997</c:v>
                </c:pt>
                <c:pt idx="65">
                  <c:v>47.866999999999997</c:v>
                </c:pt>
                <c:pt idx="66">
                  <c:v>55.804000000000002</c:v>
                </c:pt>
                <c:pt idx="67">
                  <c:v>49.984000000000002</c:v>
                </c:pt>
                <c:pt idx="68">
                  <c:v>50.148000000000003</c:v>
                </c:pt>
                <c:pt idx="69">
                  <c:v>53.877000000000002</c:v>
                </c:pt>
                <c:pt idx="70">
                  <c:v>53.296999999999997</c:v>
                </c:pt>
                <c:pt idx="71">
                  <c:v>74.554000000000002</c:v>
                </c:pt>
                <c:pt idx="72">
                  <c:v>84.168999999999997</c:v>
                </c:pt>
                <c:pt idx="73">
                  <c:v>90.564999999999998</c:v>
                </c:pt>
                <c:pt idx="74">
                  <c:v>72.953000000000003</c:v>
                </c:pt>
                <c:pt idx="75">
                  <c:v>59.128</c:v>
                </c:pt>
                <c:pt idx="76">
                  <c:v>55.475999999999999</c:v>
                </c:pt>
                <c:pt idx="77">
                  <c:v>51.563000000000002</c:v>
                </c:pt>
                <c:pt idx="78">
                  <c:v>59.825000000000003</c:v>
                </c:pt>
                <c:pt idx="79">
                  <c:v>63.991999999999997</c:v>
                </c:pt>
                <c:pt idx="80">
                  <c:v>62.414000000000001</c:v>
                </c:pt>
                <c:pt idx="81">
                  <c:v>66.421999999999997</c:v>
                </c:pt>
                <c:pt idx="82">
                  <c:v>61.103999999999999</c:v>
                </c:pt>
                <c:pt idx="83">
                  <c:v>65.075000000000003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2704"/>
        <c:axId val="62572032"/>
      </c:scatterChart>
      <c:valAx>
        <c:axId val="5695270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62572032"/>
        <c:crosses val="autoZero"/>
        <c:crossBetween val="midCat"/>
      </c:valAx>
      <c:valAx>
        <c:axId val="62572032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5695270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25.285</c:v>
                </c:pt>
                <c:pt idx="1">
                  <c:v>22.184999999999999</c:v>
                </c:pt>
                <c:pt idx="2">
                  <c:v>23.1</c:v>
                </c:pt>
                <c:pt idx="3">
                  <c:v>19.32</c:v>
                </c:pt>
                <c:pt idx="4">
                  <c:v>19.004999999999999</c:v>
                </c:pt>
                <c:pt idx="5">
                  <c:v>16.858000000000001</c:v>
                </c:pt>
                <c:pt idx="6">
                  <c:v>22.297000000000001</c:v>
                </c:pt>
                <c:pt idx="7">
                  <c:v>22.317</c:v>
                </c:pt>
                <c:pt idx="8">
                  <c:v>23.510999999999999</c:v>
                </c:pt>
                <c:pt idx="9">
                  <c:v>24.116</c:v>
                </c:pt>
                <c:pt idx="10">
                  <c:v>24.285</c:v>
                </c:pt>
                <c:pt idx="11">
                  <c:v>23.12</c:v>
                </c:pt>
                <c:pt idx="12">
                  <c:v>25.904</c:v>
                </c:pt>
                <c:pt idx="13">
                  <c:v>29.49</c:v>
                </c:pt>
                <c:pt idx="14">
                  <c:v>31.64</c:v>
                </c:pt>
                <c:pt idx="15">
                  <c:v>29.045000000000002</c:v>
                </c:pt>
                <c:pt idx="16">
                  <c:v>29.105</c:v>
                </c:pt>
                <c:pt idx="17">
                  <c:v>28.972000000000001</c:v>
                </c:pt>
                <c:pt idx="18">
                  <c:v>35.618000000000002</c:v>
                </c:pt>
                <c:pt idx="19">
                  <c:v>32.793999999999997</c:v>
                </c:pt>
                <c:pt idx="20">
                  <c:v>31.919</c:v>
                </c:pt>
                <c:pt idx="21">
                  <c:v>31.628</c:v>
                </c:pt>
                <c:pt idx="22">
                  <c:v>32.688000000000002</c:v>
                </c:pt>
                <c:pt idx="23">
                  <c:v>34.655999999999999</c:v>
                </c:pt>
                <c:pt idx="24">
                  <c:v>37.802999999999997</c:v>
                </c:pt>
                <c:pt idx="25">
                  <c:v>36.005000000000003</c:v>
                </c:pt>
                <c:pt idx="26">
                  <c:v>34.369999999999997</c:v>
                </c:pt>
                <c:pt idx="27">
                  <c:v>28.358000000000001</c:v>
                </c:pt>
                <c:pt idx="28">
                  <c:v>30.905999999999999</c:v>
                </c:pt>
                <c:pt idx="29">
                  <c:v>29.978999999999999</c:v>
                </c:pt>
                <c:pt idx="30">
                  <c:v>36.014000000000003</c:v>
                </c:pt>
                <c:pt idx="31">
                  <c:v>34.887999999999998</c:v>
                </c:pt>
                <c:pt idx="32">
                  <c:v>35.420999999999999</c:v>
                </c:pt>
                <c:pt idx="33">
                  <c:v>33.756999999999998</c:v>
                </c:pt>
                <c:pt idx="34">
                  <c:v>33.564</c:v>
                </c:pt>
                <c:pt idx="35">
                  <c:v>36.231000000000002</c:v>
                </c:pt>
                <c:pt idx="36">
                  <c:v>44.069000000000003</c:v>
                </c:pt>
                <c:pt idx="37">
                  <c:v>40.555999999999997</c:v>
                </c:pt>
                <c:pt idx="38">
                  <c:v>39.186</c:v>
                </c:pt>
                <c:pt idx="39">
                  <c:v>31.773</c:v>
                </c:pt>
                <c:pt idx="40">
                  <c:v>32.345999999999997</c:v>
                </c:pt>
                <c:pt idx="41">
                  <c:v>29.873000000000001</c:v>
                </c:pt>
                <c:pt idx="42">
                  <c:v>36.902000000000001</c:v>
                </c:pt>
                <c:pt idx="43">
                  <c:v>33.037999999999997</c:v>
                </c:pt>
                <c:pt idx="44">
                  <c:v>33.607999999999997</c:v>
                </c:pt>
                <c:pt idx="45">
                  <c:v>35.125</c:v>
                </c:pt>
                <c:pt idx="46">
                  <c:v>35.165999999999997</c:v>
                </c:pt>
                <c:pt idx="47">
                  <c:v>40.771000000000001</c:v>
                </c:pt>
                <c:pt idx="48">
                  <c:v>48.335000000000001</c:v>
                </c:pt>
                <c:pt idx="49">
                  <c:v>40.954000000000001</c:v>
                </c:pt>
                <c:pt idx="50">
                  <c:v>33.768000000000001</c:v>
                </c:pt>
                <c:pt idx="51">
                  <c:v>31.253</c:v>
                </c:pt>
                <c:pt idx="52">
                  <c:v>33.975999999999999</c:v>
                </c:pt>
                <c:pt idx="53">
                  <c:v>32.924999999999997</c:v>
                </c:pt>
                <c:pt idx="54">
                  <c:v>41.551000000000002</c:v>
                </c:pt>
                <c:pt idx="55">
                  <c:v>39.423000000000002</c:v>
                </c:pt>
                <c:pt idx="56">
                  <c:v>40.935000000000002</c:v>
                </c:pt>
                <c:pt idx="57">
                  <c:v>43.585999999999999</c:v>
                </c:pt>
                <c:pt idx="58">
                  <c:v>45.23</c:v>
                </c:pt>
                <c:pt idx="59">
                  <c:v>47.106000000000002</c:v>
                </c:pt>
                <c:pt idx="60">
                  <c:v>53.295999999999999</c:v>
                </c:pt>
                <c:pt idx="61">
                  <c:v>50.854999999999997</c:v>
                </c:pt>
                <c:pt idx="62">
                  <c:v>51.63</c:v>
                </c:pt>
                <c:pt idx="63">
                  <c:v>42.125</c:v>
                </c:pt>
                <c:pt idx="64">
                  <c:v>42.848999999999997</c:v>
                </c:pt>
                <c:pt idx="65">
                  <c:v>47.866999999999997</c:v>
                </c:pt>
                <c:pt idx="66">
                  <c:v>55.804000000000002</c:v>
                </c:pt>
                <c:pt idx="67">
                  <c:v>49.984000000000002</c:v>
                </c:pt>
                <c:pt idx="68">
                  <c:v>50.148000000000003</c:v>
                </c:pt>
                <c:pt idx="69">
                  <c:v>53.877000000000002</c:v>
                </c:pt>
                <c:pt idx="70">
                  <c:v>53.296999999999997</c:v>
                </c:pt>
                <c:pt idx="71">
                  <c:v>74.554000000000002</c:v>
                </c:pt>
                <c:pt idx="72">
                  <c:v>84.168999999999997</c:v>
                </c:pt>
                <c:pt idx="73">
                  <c:v>90.564999999999998</c:v>
                </c:pt>
                <c:pt idx="74">
                  <c:v>72.953000000000003</c:v>
                </c:pt>
                <c:pt idx="75">
                  <c:v>59.128</c:v>
                </c:pt>
                <c:pt idx="76">
                  <c:v>55.475999999999999</c:v>
                </c:pt>
                <c:pt idx="77">
                  <c:v>51.563000000000002</c:v>
                </c:pt>
                <c:pt idx="78">
                  <c:v>59.825000000000003</c:v>
                </c:pt>
                <c:pt idx="79">
                  <c:v>63.991999999999997</c:v>
                </c:pt>
                <c:pt idx="80">
                  <c:v>62.414000000000001</c:v>
                </c:pt>
                <c:pt idx="81">
                  <c:v>66.421999999999997</c:v>
                </c:pt>
                <c:pt idx="82">
                  <c:v>61.103999999999999</c:v>
                </c:pt>
                <c:pt idx="83">
                  <c:v>65.075000000000003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32.594149999999999</c:v>
                </c:pt>
                <c:pt idx="61">
                  <c:v>32.031359999999999</c:v>
                </c:pt>
                <c:pt idx="62">
                  <c:v>31.428750000000001</c:v>
                </c:pt>
                <c:pt idx="63">
                  <c:v>30.784939999999999</c:v>
                </c:pt>
                <c:pt idx="64">
                  <c:v>30.09853</c:v>
                </c:pt>
                <c:pt idx="65">
                  <c:v>29.368010000000002</c:v>
                </c:pt>
                <c:pt idx="66">
                  <c:v>28.59187</c:v>
                </c:pt>
                <c:pt idx="67">
                  <c:v>27.768460000000001</c:v>
                </c:pt>
                <c:pt idx="68">
                  <c:v>26.89611</c:v>
                </c:pt>
                <c:pt idx="69">
                  <c:v>25.973089999999999</c:v>
                </c:pt>
                <c:pt idx="70">
                  <c:v>24.997579999999999</c:v>
                </c:pt>
                <c:pt idx="71">
                  <c:v>23.967680000000001</c:v>
                </c:pt>
                <c:pt idx="72">
                  <c:v>22.88147</c:v>
                </c:pt>
                <c:pt idx="73">
                  <c:v>21.736920000000001</c:v>
                </c:pt>
                <c:pt idx="74">
                  <c:v>20.531980000000001</c:v>
                </c:pt>
                <c:pt idx="75">
                  <c:v>19.264559999999999</c:v>
                </c:pt>
                <c:pt idx="76">
                  <c:v>17.93253</c:v>
                </c:pt>
                <c:pt idx="77">
                  <c:v>16.533760000000001</c:v>
                </c:pt>
                <c:pt idx="78">
                  <c:v>15.0662</c:v>
                </c:pt>
                <c:pt idx="79">
                  <c:v>13.52783</c:v>
                </c:pt>
                <c:pt idx="80">
                  <c:v>11.916869999999999</c:v>
                </c:pt>
                <c:pt idx="81">
                  <c:v>10.231909999999999</c:v>
                </c:pt>
                <c:pt idx="82">
                  <c:v>8.4721460000000004</c:v>
                </c:pt>
                <c:pt idx="83">
                  <c:v>6.6379679999999999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37.063380000000002</c:v>
                </c:pt>
                <c:pt idx="61">
                  <c:v>37.257191999999996</c:v>
                </c:pt>
                <c:pt idx="62">
                  <c:v>37.447848</c:v>
                </c:pt>
                <c:pt idx="63">
                  <c:v>37.635407999999998</c:v>
                </c:pt>
                <c:pt idx="64">
                  <c:v>37.819871999999997</c:v>
                </c:pt>
                <c:pt idx="65">
                  <c:v>38.001300000000001</c:v>
                </c:pt>
                <c:pt idx="66">
                  <c:v>38.179704000000001</c:v>
                </c:pt>
                <c:pt idx="67">
                  <c:v>38.355131999999998</c:v>
                </c:pt>
                <c:pt idx="68">
                  <c:v>38.527608000000001</c:v>
                </c:pt>
                <c:pt idx="69">
                  <c:v>38.697156</c:v>
                </c:pt>
                <c:pt idx="70">
                  <c:v>38.863823999999994</c:v>
                </c:pt>
                <c:pt idx="71">
                  <c:v>39.027647999999999</c:v>
                </c:pt>
                <c:pt idx="72">
                  <c:v>39.188664000000003</c:v>
                </c:pt>
                <c:pt idx="73">
                  <c:v>39.346884000000003</c:v>
                </c:pt>
                <c:pt idx="74">
                  <c:v>39.502355999999999</c:v>
                </c:pt>
                <c:pt idx="75">
                  <c:v>39.655127999999998</c:v>
                </c:pt>
                <c:pt idx="76">
                  <c:v>39.805212000000004</c:v>
                </c:pt>
                <c:pt idx="77">
                  <c:v>39.952655999999998</c:v>
                </c:pt>
                <c:pt idx="78">
                  <c:v>40.097507999999998</c:v>
                </c:pt>
                <c:pt idx="79">
                  <c:v>40.239768000000005</c:v>
                </c:pt>
                <c:pt idx="80">
                  <c:v>40.379495999999996</c:v>
                </c:pt>
                <c:pt idx="81">
                  <c:v>40.516716000000002</c:v>
                </c:pt>
                <c:pt idx="82">
                  <c:v>40.651475999999995</c:v>
                </c:pt>
                <c:pt idx="83">
                  <c:v>40.783799999999999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54.923699999999997</c:v>
                </c:pt>
                <c:pt idx="61">
                  <c:v>45.73283</c:v>
                </c:pt>
                <c:pt idx="62">
                  <c:v>38.95628</c:v>
                </c:pt>
                <c:pt idx="63">
                  <c:v>39.22316</c:v>
                </c:pt>
                <c:pt idx="64">
                  <c:v>42.522930000000002</c:v>
                </c:pt>
                <c:pt idx="65">
                  <c:v>40.992649999999998</c:v>
                </c:pt>
                <c:pt idx="66">
                  <c:v>48.364510000000003</c:v>
                </c:pt>
                <c:pt idx="67">
                  <c:v>46.695120000000003</c:v>
                </c:pt>
                <c:pt idx="68">
                  <c:v>50.649859999999997</c:v>
                </c:pt>
                <c:pt idx="69">
                  <c:v>38.104410000000001</c:v>
                </c:pt>
                <c:pt idx="70">
                  <c:v>58.914009999999998</c:v>
                </c:pt>
                <c:pt idx="71">
                  <c:v>68.968519999999998</c:v>
                </c:pt>
                <c:pt idx="72">
                  <c:v>71.549840000000003</c:v>
                </c:pt>
                <c:pt idx="73">
                  <c:v>68.996639999999999</c:v>
                </c:pt>
                <c:pt idx="74">
                  <c:v>69.468869999999995</c:v>
                </c:pt>
                <c:pt idx="75">
                  <c:v>68.717290000000006</c:v>
                </c:pt>
                <c:pt idx="76">
                  <c:v>70.282060000000001</c:v>
                </c:pt>
                <c:pt idx="77">
                  <c:v>69.383870000000002</c:v>
                </c:pt>
                <c:pt idx="78">
                  <c:v>74.980159999999998</c:v>
                </c:pt>
                <c:pt idx="79">
                  <c:v>75.873949999999994</c:v>
                </c:pt>
                <c:pt idx="80">
                  <c:v>78.163420000000002</c:v>
                </c:pt>
                <c:pt idx="81">
                  <c:v>65.200360000000003</c:v>
                </c:pt>
                <c:pt idx="82">
                  <c:v>82.549959999999999</c:v>
                </c:pt>
                <c:pt idx="83">
                  <c:v>90.231189999999998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671552"/>
        <c:axId val="91674112"/>
      </c:scatterChart>
      <c:valAx>
        <c:axId val="9167155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1674112"/>
        <c:crosses val="autoZero"/>
        <c:crossBetween val="midCat"/>
      </c:valAx>
      <c:valAx>
        <c:axId val="91674112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.##0" sourceLinked="0"/>
        <c:majorTickMark val="out"/>
        <c:minorTickMark val="none"/>
        <c:tickLblPos val="nextTo"/>
        <c:crossAx val="9167155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0.0</c:formatCode>
                <c:ptCount val="144"/>
                <c:pt idx="0">
                  <c:v>25.285</c:v>
                </c:pt>
                <c:pt idx="1">
                  <c:v>22.184999999999999</c:v>
                </c:pt>
                <c:pt idx="2">
                  <c:v>23.1</c:v>
                </c:pt>
                <c:pt idx="3">
                  <c:v>19.32</c:v>
                </c:pt>
                <c:pt idx="4">
                  <c:v>19.004999999999999</c:v>
                </c:pt>
                <c:pt idx="5">
                  <c:v>16.858000000000001</c:v>
                </c:pt>
                <c:pt idx="6">
                  <c:v>22.297000000000001</c:v>
                </c:pt>
                <c:pt idx="7">
                  <c:v>22.317</c:v>
                </c:pt>
                <c:pt idx="8">
                  <c:v>23.510999999999999</c:v>
                </c:pt>
                <c:pt idx="9">
                  <c:v>24.116</c:v>
                </c:pt>
                <c:pt idx="10">
                  <c:v>24.285</c:v>
                </c:pt>
                <c:pt idx="11">
                  <c:v>23.12</c:v>
                </c:pt>
                <c:pt idx="12">
                  <c:v>25.904</c:v>
                </c:pt>
                <c:pt idx="13">
                  <c:v>29.49</c:v>
                </c:pt>
                <c:pt idx="14">
                  <c:v>31.64</c:v>
                </c:pt>
                <c:pt idx="15">
                  <c:v>29.045000000000002</c:v>
                </c:pt>
                <c:pt idx="16">
                  <c:v>29.105</c:v>
                </c:pt>
                <c:pt idx="17">
                  <c:v>28.972000000000001</c:v>
                </c:pt>
                <c:pt idx="18">
                  <c:v>35.618000000000002</c:v>
                </c:pt>
                <c:pt idx="19">
                  <c:v>32.793999999999997</c:v>
                </c:pt>
                <c:pt idx="20">
                  <c:v>31.919</c:v>
                </c:pt>
                <c:pt idx="21">
                  <c:v>31.628</c:v>
                </c:pt>
                <c:pt idx="22">
                  <c:v>32.688000000000002</c:v>
                </c:pt>
                <c:pt idx="23">
                  <c:v>34.655999999999999</c:v>
                </c:pt>
                <c:pt idx="24">
                  <c:v>37.802999999999997</c:v>
                </c:pt>
                <c:pt idx="25">
                  <c:v>36.005000000000003</c:v>
                </c:pt>
                <c:pt idx="26">
                  <c:v>34.369999999999997</c:v>
                </c:pt>
                <c:pt idx="27">
                  <c:v>28.358000000000001</c:v>
                </c:pt>
                <c:pt idx="28">
                  <c:v>30.905999999999999</c:v>
                </c:pt>
                <c:pt idx="29">
                  <c:v>29.978999999999999</c:v>
                </c:pt>
                <c:pt idx="30">
                  <c:v>36.014000000000003</c:v>
                </c:pt>
                <c:pt idx="31">
                  <c:v>34.887999999999998</c:v>
                </c:pt>
                <c:pt idx="32">
                  <c:v>35.420999999999999</c:v>
                </c:pt>
                <c:pt idx="33">
                  <c:v>33.756999999999998</c:v>
                </c:pt>
                <c:pt idx="34">
                  <c:v>33.564</c:v>
                </c:pt>
                <c:pt idx="35">
                  <c:v>36.231000000000002</c:v>
                </c:pt>
                <c:pt idx="36">
                  <c:v>44.069000000000003</c:v>
                </c:pt>
                <c:pt idx="37">
                  <c:v>40.555999999999997</c:v>
                </c:pt>
                <c:pt idx="38">
                  <c:v>39.186</c:v>
                </c:pt>
                <c:pt idx="39">
                  <c:v>31.773</c:v>
                </c:pt>
                <c:pt idx="40">
                  <c:v>32.345999999999997</c:v>
                </c:pt>
                <c:pt idx="41">
                  <c:v>29.873000000000001</c:v>
                </c:pt>
                <c:pt idx="42">
                  <c:v>36.902000000000001</c:v>
                </c:pt>
                <c:pt idx="43">
                  <c:v>33.037999999999997</c:v>
                </c:pt>
                <c:pt idx="44">
                  <c:v>33.607999999999997</c:v>
                </c:pt>
                <c:pt idx="45">
                  <c:v>35.125</c:v>
                </c:pt>
                <c:pt idx="46">
                  <c:v>35.165999999999997</c:v>
                </c:pt>
                <c:pt idx="47">
                  <c:v>40.771000000000001</c:v>
                </c:pt>
                <c:pt idx="48">
                  <c:v>48.335000000000001</c:v>
                </c:pt>
                <c:pt idx="49">
                  <c:v>40.954000000000001</c:v>
                </c:pt>
                <c:pt idx="50">
                  <c:v>33.768000000000001</c:v>
                </c:pt>
                <c:pt idx="51">
                  <c:v>31.253</c:v>
                </c:pt>
                <c:pt idx="52">
                  <c:v>33.975999999999999</c:v>
                </c:pt>
                <c:pt idx="53">
                  <c:v>32.924999999999997</c:v>
                </c:pt>
                <c:pt idx="54">
                  <c:v>41.551000000000002</c:v>
                </c:pt>
                <c:pt idx="55">
                  <c:v>39.423000000000002</c:v>
                </c:pt>
                <c:pt idx="56">
                  <c:v>40.935000000000002</c:v>
                </c:pt>
                <c:pt idx="57">
                  <c:v>43.585999999999999</c:v>
                </c:pt>
                <c:pt idx="58">
                  <c:v>45.23</c:v>
                </c:pt>
                <c:pt idx="59">
                  <c:v>47.106000000000002</c:v>
                </c:pt>
                <c:pt idx="60">
                  <c:v>53.295999999999999</c:v>
                </c:pt>
                <c:pt idx="61">
                  <c:v>50.854999999999997</c:v>
                </c:pt>
                <c:pt idx="62">
                  <c:v>51.63</c:v>
                </c:pt>
                <c:pt idx="63">
                  <c:v>42.125</c:v>
                </c:pt>
                <c:pt idx="64">
                  <c:v>42.848999999999997</c:v>
                </c:pt>
                <c:pt idx="65">
                  <c:v>47.866999999999997</c:v>
                </c:pt>
                <c:pt idx="66">
                  <c:v>55.804000000000002</c:v>
                </c:pt>
                <c:pt idx="67">
                  <c:v>49.984000000000002</c:v>
                </c:pt>
                <c:pt idx="68">
                  <c:v>50.148000000000003</c:v>
                </c:pt>
                <c:pt idx="69">
                  <c:v>53.877000000000002</c:v>
                </c:pt>
                <c:pt idx="70">
                  <c:v>53.296999999999997</c:v>
                </c:pt>
                <c:pt idx="71">
                  <c:v>74.554000000000002</c:v>
                </c:pt>
                <c:pt idx="72">
                  <c:v>84.168999999999997</c:v>
                </c:pt>
                <c:pt idx="73">
                  <c:v>90.564999999999998</c:v>
                </c:pt>
                <c:pt idx="74">
                  <c:v>72.953000000000003</c:v>
                </c:pt>
                <c:pt idx="75">
                  <c:v>59.128</c:v>
                </c:pt>
                <c:pt idx="76">
                  <c:v>55.475999999999999</c:v>
                </c:pt>
                <c:pt idx="77">
                  <c:v>51.563000000000002</c:v>
                </c:pt>
                <c:pt idx="78">
                  <c:v>59.825000000000003</c:v>
                </c:pt>
                <c:pt idx="79">
                  <c:v>63.991999999999997</c:v>
                </c:pt>
                <c:pt idx="80">
                  <c:v>62.414000000000001</c:v>
                </c:pt>
                <c:pt idx="81">
                  <c:v>66.421999999999997</c:v>
                </c:pt>
                <c:pt idx="82">
                  <c:v>61.103999999999999</c:v>
                </c:pt>
                <c:pt idx="83">
                  <c:v>65.075000000000003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65.075000000000003</c:v>
                </c:pt>
                <c:pt idx="84">
                  <c:v>92.964957366793485</c:v>
                </c:pt>
                <c:pt idx="85">
                  <c:v>94.113164182177215</c:v>
                </c:pt>
                <c:pt idx="86">
                  <c:v>89.9192186848978</c:v>
                </c:pt>
                <c:pt idx="87">
                  <c:v>80.14980956440516</c:v>
                </c:pt>
                <c:pt idx="88">
                  <c:v>75.742013099582664</c:v>
                </c:pt>
                <c:pt idx="89">
                  <c:v>69.475766317635248</c:v>
                </c:pt>
                <c:pt idx="90">
                  <c:v>81.40657378833906</c:v>
                </c:pt>
                <c:pt idx="91">
                  <c:v>80.429740221331187</c:v>
                </c:pt>
                <c:pt idx="92">
                  <c:v>80.652563450699134</c:v>
                </c:pt>
                <c:pt idx="93">
                  <c:v>84.176846817506473</c:v>
                </c:pt>
                <c:pt idx="94">
                  <c:v>82.520923328464235</c:v>
                </c:pt>
                <c:pt idx="95">
                  <c:v>88.308908242633336</c:v>
                </c:pt>
                <c:pt idx="96">
                  <c:v>99.430103878479301</c:v>
                </c:pt>
                <c:pt idx="97">
                  <c:v>100.602340919144</c:v>
                </c:pt>
                <c:pt idx="98">
                  <c:v>96.409009383038665</c:v>
                </c:pt>
                <c:pt idx="99">
                  <c:v>85.725651004912777</c:v>
                </c:pt>
                <c:pt idx="100">
                  <c:v>81.0343355883155</c:v>
                </c:pt>
                <c:pt idx="101">
                  <c:v>74.360925742206987</c:v>
                </c:pt>
                <c:pt idx="102">
                  <c:v>87.353793153047604</c:v>
                </c:pt>
                <c:pt idx="103">
                  <c:v>86.434218615317107</c:v>
                </c:pt>
                <c:pt idx="104">
                  <c:v>86.611410908351587</c:v>
                </c:pt>
                <c:pt idx="105">
                  <c:v>90.274010330882419</c:v>
                </c:pt>
                <c:pt idx="106">
                  <c:v>88.587889620719068</c:v>
                </c:pt>
                <c:pt idx="107">
                  <c:v>95.394136445637926</c:v>
                </c:pt>
                <c:pt idx="108">
                  <c:v>107.47476616991275</c:v>
                </c:pt>
                <c:pt idx="109">
                  <c:v>108.54414029057166</c:v>
                </c:pt>
                <c:pt idx="110">
                  <c:v>104.45786834333339</c:v>
                </c:pt>
                <c:pt idx="111">
                  <c:v>92.613666383797536</c:v>
                </c:pt>
                <c:pt idx="112">
                  <c:v>87.546015592274898</c:v>
                </c:pt>
                <c:pt idx="113">
                  <c:v>80.368539876497536</c:v>
                </c:pt>
                <c:pt idx="114">
                  <c:v>94.543199709832919</c:v>
                </c:pt>
                <c:pt idx="115">
                  <c:v>93.598722044063393</c:v>
                </c:pt>
                <c:pt idx="116">
                  <c:v>93.652695323499103</c:v>
                </c:pt>
                <c:pt idx="117">
                  <c:v>97.938549719898703</c:v>
                </c:pt>
                <c:pt idx="118">
                  <c:v>96.222830663933422</c:v>
                </c:pt>
                <c:pt idx="119">
                  <c:v>104.75117542327989</c:v>
                </c:pt>
                <c:pt idx="120">
                  <c:v>114.25802345126343</c:v>
                </c:pt>
                <c:pt idx="121">
                  <c:v>115.15539343641797</c:v>
                </c:pt>
                <c:pt idx="122">
                  <c:v>111.67316755581855</c:v>
                </c:pt>
                <c:pt idx="123">
                  <c:v>98.60849712836054</c:v>
                </c:pt>
                <c:pt idx="124">
                  <c:v>93.228861401297308</c:v>
                </c:pt>
                <c:pt idx="125">
                  <c:v>85.463987917518622</c:v>
                </c:pt>
                <c:pt idx="126">
                  <c:v>100.72516670799418</c:v>
                </c:pt>
                <c:pt idx="127">
                  <c:v>99.85638419246574</c:v>
                </c:pt>
                <c:pt idx="128">
                  <c:v>99.83227455097331</c:v>
                </c:pt>
                <c:pt idx="129">
                  <c:v>104.82421193196939</c:v>
                </c:pt>
                <c:pt idx="130">
                  <c:v>103.20667324528196</c:v>
                </c:pt>
                <c:pt idx="131">
                  <c:v>113.95784789847913</c:v>
                </c:pt>
                <c:pt idx="132">
                  <c:v>119.9527302128653</c:v>
                </c:pt>
                <c:pt idx="133">
                  <c:v>120.43058902395221</c:v>
                </c:pt>
                <c:pt idx="134">
                  <c:v>118.21389180593087</c:v>
                </c:pt>
                <c:pt idx="135">
                  <c:v>103.77425145357128</c:v>
                </c:pt>
                <c:pt idx="136">
                  <c:v>98.150734832319699</c:v>
                </c:pt>
                <c:pt idx="137">
                  <c:v>89.784894179660597</c:v>
                </c:pt>
                <c:pt idx="138">
                  <c:v>106.09456357640519</c:v>
                </c:pt>
                <c:pt idx="139">
                  <c:v>105.38807241428763</c:v>
                </c:pt>
                <c:pt idx="140">
                  <c:v>105.20868646448569</c:v>
                </c:pt>
                <c:pt idx="141">
                  <c:v>111.14881160861238</c:v>
                </c:pt>
                <c:pt idx="142">
                  <c:v>109.7500033688279</c:v>
                </c:pt>
                <c:pt idx="143">
                  <c:v>123.45034617279731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65.075000000000003</c:v>
                </c:pt>
                <c:pt idx="84">
                  <c:v>91.650151036414499</c:v>
                </c:pt>
                <c:pt idx="85">
                  <c:v>92.768614587710601</c:v>
                </c:pt>
                <c:pt idx="86">
                  <c:v>88.632162716159385</c:v>
                </c:pt>
                <c:pt idx="87">
                  <c:v>79.021928096599481</c:v>
                </c:pt>
                <c:pt idx="88">
                  <c:v>74.684210925581866</c:v>
                </c:pt>
                <c:pt idx="89">
                  <c:v>68.511720574229471</c:v>
                </c:pt>
                <c:pt idx="90">
                  <c:v>80.240242128062093</c:v>
                </c:pt>
                <c:pt idx="91">
                  <c:v>79.276835171239952</c:v>
                </c:pt>
                <c:pt idx="92">
                  <c:v>79.489193572199056</c:v>
                </c:pt>
                <c:pt idx="93">
                  <c:v>82.951124270723426</c:v>
                </c:pt>
                <c:pt idx="94">
                  <c:v>81.312784578117501</c:v>
                </c:pt>
                <c:pt idx="95">
                  <c:v>87.265537708943171</c:v>
                </c:pt>
                <c:pt idx="96">
                  <c:v>96.527389808181596</c:v>
                </c:pt>
                <c:pt idx="97">
                  <c:v>97.404945366560071</c:v>
                </c:pt>
                <c:pt idx="98">
                  <c:v>93.287768501243036</c:v>
                </c:pt>
                <c:pt idx="99">
                  <c:v>82.660934894768971</c:v>
                </c:pt>
                <c:pt idx="100">
                  <c:v>77.924613140465866</c:v>
                </c:pt>
                <c:pt idx="101">
                  <c:v>71.299159908388518</c:v>
                </c:pt>
                <c:pt idx="102">
                  <c:v>83.670744299832009</c:v>
                </c:pt>
                <c:pt idx="103">
                  <c:v>82.615395317846207</c:v>
                </c:pt>
                <c:pt idx="104">
                  <c:v>82.569216917199753</c:v>
                </c:pt>
                <c:pt idx="105">
                  <c:v>85.938773702265394</c:v>
                </c:pt>
                <c:pt idx="106">
                  <c:v>84.170187233930193</c:v>
                </c:pt>
                <c:pt idx="107">
                  <c:v>91.312574187696583</c:v>
                </c:pt>
                <c:pt idx="108">
                  <c:v>100.42600634458006</c:v>
                </c:pt>
                <c:pt idx="109">
                  <c:v>100.71589796070741</c:v>
                </c:pt>
                <c:pt idx="110">
                  <c:v>97.089059656610587</c:v>
                </c:pt>
                <c:pt idx="111">
                  <c:v>85.25007969680118</c:v>
                </c:pt>
                <c:pt idx="112">
                  <c:v>80.095099843127841</c:v>
                </c:pt>
                <c:pt idx="113">
                  <c:v>73.004657906847015</c:v>
                </c:pt>
                <c:pt idx="114">
                  <c:v>85.730861932364263</c:v>
                </c:pt>
                <c:pt idx="115">
                  <c:v>84.504401300159529</c:v>
                </c:pt>
                <c:pt idx="116">
                  <c:v>84.012516311505209</c:v>
                </c:pt>
                <c:pt idx="117">
                  <c:v>87.701734341807295</c:v>
                </c:pt>
                <c:pt idx="118">
                  <c:v>85.847616191722068</c:v>
                </c:pt>
                <c:pt idx="119">
                  <c:v>95.097494573785838</c:v>
                </c:pt>
                <c:pt idx="120">
                  <c:v>100.00422791866927</c:v>
                </c:pt>
                <c:pt idx="121">
                  <c:v>99.338537360881148</c:v>
                </c:pt>
                <c:pt idx="122">
                  <c:v>97.197897532503561</c:v>
                </c:pt>
                <c:pt idx="123">
                  <c:v>84.119511384166671</c:v>
                </c:pt>
                <c:pt idx="124">
                  <c:v>78.692108383408225</c:v>
                </c:pt>
                <c:pt idx="125">
                  <c:v>71.131984476385554</c:v>
                </c:pt>
                <c:pt idx="126">
                  <c:v>83.603608266660999</c:v>
                </c:pt>
                <c:pt idx="127">
                  <c:v>82.295113733175924</c:v>
                </c:pt>
                <c:pt idx="128">
                  <c:v>81.228364496736958</c:v>
                </c:pt>
                <c:pt idx="129">
                  <c:v>85.278348055229131</c:v>
                </c:pt>
                <c:pt idx="130">
                  <c:v>83.50069737609229</c:v>
                </c:pt>
                <c:pt idx="131">
                  <c:v>95.602739847788456</c:v>
                </c:pt>
                <c:pt idx="132">
                  <c:v>94.826904771057471</c:v>
                </c:pt>
                <c:pt idx="133">
                  <c:v>92.584672363749704</c:v>
                </c:pt>
                <c:pt idx="134">
                  <c:v>93.196689573456325</c:v>
                </c:pt>
                <c:pt idx="135">
                  <c:v>78.759627384609431</c:v>
                </c:pt>
                <c:pt idx="136">
                  <c:v>73.21738429629491</c:v>
                </c:pt>
                <c:pt idx="137">
                  <c:v>65.25083644778617</c:v>
                </c:pt>
                <c:pt idx="138">
                  <c:v>76.774234559064936</c:v>
                </c:pt>
                <c:pt idx="139">
                  <c:v>75.449995322955814</c:v>
                </c:pt>
                <c:pt idx="140">
                  <c:v>73.501311035469371</c:v>
                </c:pt>
                <c:pt idx="141">
                  <c:v>78.08652325475002</c:v>
                </c:pt>
                <c:pt idx="142">
                  <c:v>76.535257274762358</c:v>
                </c:pt>
                <c:pt idx="143">
                  <c:v>92.519414593560768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65.075000000000003</c:v>
                </c:pt>
                <c:pt idx="84">
                  <c:v>94.279763697172456</c:v>
                </c:pt>
                <c:pt idx="85">
                  <c:v>95.457713776643828</c:v>
                </c:pt>
                <c:pt idx="86">
                  <c:v>91.206274653636228</c:v>
                </c:pt>
                <c:pt idx="87">
                  <c:v>81.277691032210839</c:v>
                </c:pt>
                <c:pt idx="88">
                  <c:v>76.799815273583448</c:v>
                </c:pt>
                <c:pt idx="89">
                  <c:v>70.439812061041025</c:v>
                </c:pt>
                <c:pt idx="90">
                  <c:v>82.572905448616027</c:v>
                </c:pt>
                <c:pt idx="91">
                  <c:v>81.582645271422408</c:v>
                </c:pt>
                <c:pt idx="92">
                  <c:v>81.815933329199197</c:v>
                </c:pt>
                <c:pt idx="93">
                  <c:v>85.402569364289505</c:v>
                </c:pt>
                <c:pt idx="94">
                  <c:v>83.729062078810955</c:v>
                </c:pt>
                <c:pt idx="95">
                  <c:v>89.352278776323502</c:v>
                </c:pt>
                <c:pt idx="96">
                  <c:v>102.33281794877702</c:v>
                </c:pt>
                <c:pt idx="97">
                  <c:v>103.79973647172794</c:v>
                </c:pt>
                <c:pt idx="98">
                  <c:v>99.530250264834322</c:v>
                </c:pt>
                <c:pt idx="99">
                  <c:v>88.790367115056583</c:v>
                </c:pt>
                <c:pt idx="100">
                  <c:v>84.14405803616512</c:v>
                </c:pt>
                <c:pt idx="101">
                  <c:v>77.422691576025457</c:v>
                </c:pt>
                <c:pt idx="102">
                  <c:v>91.036842006263171</c:v>
                </c:pt>
                <c:pt idx="103">
                  <c:v>90.253041912787978</c:v>
                </c:pt>
                <c:pt idx="104">
                  <c:v>90.653604899503407</c:v>
                </c:pt>
                <c:pt idx="105">
                  <c:v>94.609246959499458</c:v>
                </c:pt>
                <c:pt idx="106">
                  <c:v>93.005592007507929</c:v>
                </c:pt>
                <c:pt idx="107">
                  <c:v>99.475698703579269</c:v>
                </c:pt>
                <c:pt idx="108">
                  <c:v>114.52352599524545</c:v>
                </c:pt>
                <c:pt idx="109">
                  <c:v>116.37238262043589</c:v>
                </c:pt>
                <c:pt idx="110">
                  <c:v>111.82667703005619</c:v>
                </c:pt>
                <c:pt idx="111">
                  <c:v>99.977253070793893</c:v>
                </c:pt>
                <c:pt idx="112">
                  <c:v>94.996931341421956</c:v>
                </c:pt>
                <c:pt idx="113">
                  <c:v>87.732421846148043</c:v>
                </c:pt>
                <c:pt idx="114">
                  <c:v>103.35553748730159</c:v>
                </c:pt>
                <c:pt idx="115">
                  <c:v>102.69304278796727</c:v>
                </c:pt>
                <c:pt idx="116">
                  <c:v>103.29287433549297</c:v>
                </c:pt>
                <c:pt idx="117">
                  <c:v>108.17536509799014</c:v>
                </c:pt>
                <c:pt idx="118">
                  <c:v>106.5980451361448</c:v>
                </c:pt>
                <c:pt idx="119">
                  <c:v>114.40485627277393</c:v>
                </c:pt>
                <c:pt idx="120">
                  <c:v>128.51181898385761</c:v>
                </c:pt>
                <c:pt idx="121">
                  <c:v>130.97224951195477</c:v>
                </c:pt>
                <c:pt idx="122">
                  <c:v>126.14843757913354</c:v>
                </c:pt>
                <c:pt idx="123">
                  <c:v>113.09748287255438</c:v>
                </c:pt>
                <c:pt idx="124">
                  <c:v>107.76561441918639</c:v>
                </c:pt>
                <c:pt idx="125">
                  <c:v>99.79599135865169</c:v>
                </c:pt>
                <c:pt idx="126">
                  <c:v>117.84672514932736</c:v>
                </c:pt>
                <c:pt idx="127">
                  <c:v>117.4176546517555</c:v>
                </c:pt>
                <c:pt idx="128">
                  <c:v>118.43618460520963</c:v>
                </c:pt>
                <c:pt idx="129">
                  <c:v>124.37007580870964</c:v>
                </c:pt>
                <c:pt idx="130">
                  <c:v>122.91264911447162</c:v>
                </c:pt>
                <c:pt idx="131">
                  <c:v>132.3129559491698</c:v>
                </c:pt>
                <c:pt idx="132">
                  <c:v>145.07855565467318</c:v>
                </c:pt>
                <c:pt idx="133">
                  <c:v>148.27650568415473</c:v>
                </c:pt>
                <c:pt idx="134">
                  <c:v>143.23109403840547</c:v>
                </c:pt>
                <c:pt idx="135">
                  <c:v>128.78887552253312</c:v>
                </c:pt>
                <c:pt idx="136">
                  <c:v>123.08408536834449</c:v>
                </c:pt>
                <c:pt idx="137">
                  <c:v>114.31895191153502</c:v>
                </c:pt>
                <c:pt idx="138">
                  <c:v>135.41489259374546</c:v>
                </c:pt>
                <c:pt idx="139">
                  <c:v>135.32614950561941</c:v>
                </c:pt>
                <c:pt idx="140">
                  <c:v>136.91606189350202</c:v>
                </c:pt>
                <c:pt idx="141">
                  <c:v>144.21109996247472</c:v>
                </c:pt>
                <c:pt idx="142">
                  <c:v>142.96474946289345</c:v>
                </c:pt>
                <c:pt idx="143">
                  <c:v>154.38127775203387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066368"/>
        <c:axId val="99189504"/>
      </c:scatterChart>
      <c:valAx>
        <c:axId val="95066368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9189504"/>
        <c:crosses val="autoZero"/>
        <c:crossBetween val="midCat"/>
        <c:majorUnit val="732"/>
      </c:valAx>
      <c:valAx>
        <c:axId val="991895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9506636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74</v>
      </c>
    </row>
    <row r="4" spans="2:3" x14ac:dyDescent="0.25">
      <c r="B4" s="8" t="s">
        <v>78</v>
      </c>
    </row>
    <row r="5" spans="2:3" x14ac:dyDescent="0.25">
      <c r="C5" s="9" t="s">
        <v>73</v>
      </c>
    </row>
    <row r="6" spans="2:3" x14ac:dyDescent="0.25">
      <c r="B6" s="8" t="s">
        <v>79</v>
      </c>
    </row>
    <row r="7" spans="2:3" x14ac:dyDescent="0.25">
      <c r="C7" s="9" t="s">
        <v>80</v>
      </c>
    </row>
    <row r="8" spans="2:3" x14ac:dyDescent="0.25">
      <c r="C8" s="9" t="s">
        <v>75</v>
      </c>
    </row>
    <row r="9" spans="2:3" x14ac:dyDescent="0.25">
      <c r="B9" s="8" t="s">
        <v>81</v>
      </c>
    </row>
    <row r="10" spans="2:3" x14ac:dyDescent="0.25">
      <c r="C10" s="9" t="s">
        <v>76</v>
      </c>
    </row>
    <row r="11" spans="2:3" x14ac:dyDescent="0.25">
      <c r="C11" s="9" t="s">
        <v>77</v>
      </c>
    </row>
    <row r="12" spans="2:3" x14ac:dyDescent="0.25">
      <c r="C12" s="9" t="s">
        <v>82</v>
      </c>
    </row>
    <row r="13" spans="2:3" x14ac:dyDescent="0.25">
      <c r="C13" s="9" t="s">
        <v>83</v>
      </c>
    </row>
    <row r="14" spans="2:3" x14ac:dyDescent="0.25">
      <c r="B14" s="8" t="s">
        <v>85</v>
      </c>
    </row>
    <row r="15" spans="2:3" x14ac:dyDescent="0.25">
      <c r="C15" s="9" t="s">
        <v>84</v>
      </c>
    </row>
    <row r="16" spans="2:3" x14ac:dyDescent="0.25">
      <c r="C16" s="9" t="s">
        <v>86</v>
      </c>
    </row>
    <row r="17" spans="2:3" x14ac:dyDescent="0.25">
      <c r="B17" s="8" t="s">
        <v>87</v>
      </c>
    </row>
    <row r="18" spans="2:3" x14ac:dyDescent="0.25">
      <c r="C18" s="9" t="s">
        <v>88</v>
      </c>
    </row>
    <row r="19" spans="2:3" x14ac:dyDescent="0.25">
      <c r="C19" s="9" t="s">
        <v>89</v>
      </c>
    </row>
    <row r="20" spans="2:3" x14ac:dyDescent="0.25">
      <c r="C20" s="9" t="s">
        <v>90</v>
      </c>
    </row>
    <row r="21" spans="2:3" x14ac:dyDescent="0.25">
      <c r="C21" s="9" t="s">
        <v>72</v>
      </c>
    </row>
    <row r="22" spans="2:3" x14ac:dyDescent="0.25">
      <c r="B22" s="8" t="s">
        <v>91</v>
      </c>
    </row>
    <row r="23" spans="2:3" x14ac:dyDescent="0.25">
      <c r="C23" s="9" t="s">
        <v>93</v>
      </c>
    </row>
    <row r="24" spans="2:3" x14ac:dyDescent="0.25">
      <c r="C24" s="9" t="s">
        <v>94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topLeftCell="A60" workbookViewId="0">
      <selection activeCell="I5" sqref="I5:I88"/>
    </sheetView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63</v>
      </c>
    </row>
    <row r="4" spans="8:15" x14ac:dyDescent="0.2">
      <c r="H4" s="1" t="s">
        <v>54</v>
      </c>
      <c r="I4" s="1" t="s">
        <v>55</v>
      </c>
      <c r="N4" s="1" t="s">
        <v>53</v>
      </c>
      <c r="O4" s="1" t="s">
        <v>53</v>
      </c>
    </row>
    <row r="5" spans="8:15" x14ac:dyDescent="0.2">
      <c r="H5" s="10">
        <v>38718</v>
      </c>
      <c r="I5" s="3">
        <v>25.285</v>
      </c>
      <c r="J5" s="3"/>
      <c r="K5" s="11"/>
      <c r="N5" s="1" t="s">
        <v>53</v>
      </c>
      <c r="O5" s="1" t="s">
        <v>53</v>
      </c>
    </row>
    <row r="6" spans="8:15" x14ac:dyDescent="0.2">
      <c r="H6" s="10">
        <v>38749</v>
      </c>
      <c r="I6" s="3">
        <v>22.184999999999999</v>
      </c>
      <c r="J6" s="3"/>
      <c r="K6" s="11"/>
      <c r="N6" s="1" t="s">
        <v>53</v>
      </c>
      <c r="O6" s="1" t="s">
        <v>53</v>
      </c>
    </row>
    <row r="7" spans="8:15" x14ac:dyDescent="0.2">
      <c r="H7" s="10">
        <v>38777</v>
      </c>
      <c r="I7" s="3">
        <v>23.1</v>
      </c>
      <c r="K7" s="11"/>
      <c r="N7" s="1" t="s">
        <v>53</v>
      </c>
      <c r="O7" s="1" t="s">
        <v>53</v>
      </c>
    </row>
    <row r="8" spans="8:15" x14ac:dyDescent="0.2">
      <c r="H8" s="10">
        <v>38808</v>
      </c>
      <c r="I8" s="3">
        <v>19.32</v>
      </c>
      <c r="K8" s="11"/>
      <c r="L8" s="10"/>
      <c r="N8" s="1" t="s">
        <v>53</v>
      </c>
      <c r="O8" s="1" t="s">
        <v>53</v>
      </c>
    </row>
    <row r="9" spans="8:15" x14ac:dyDescent="0.2">
      <c r="H9" s="10">
        <v>38838</v>
      </c>
      <c r="I9" s="3">
        <v>19.004999999999999</v>
      </c>
      <c r="K9" s="11"/>
      <c r="L9" s="10"/>
      <c r="N9" s="1" t="s">
        <v>53</v>
      </c>
      <c r="O9" s="1" t="s">
        <v>53</v>
      </c>
    </row>
    <row r="10" spans="8:15" x14ac:dyDescent="0.2">
      <c r="H10" s="10">
        <v>38869</v>
      </c>
      <c r="I10" s="3">
        <v>16.858000000000001</v>
      </c>
      <c r="K10" s="11"/>
      <c r="L10" s="10"/>
      <c r="N10" s="1" t="s">
        <v>53</v>
      </c>
      <c r="O10" s="1" t="s">
        <v>53</v>
      </c>
    </row>
    <row r="11" spans="8:15" x14ac:dyDescent="0.2">
      <c r="H11" s="10">
        <v>38899</v>
      </c>
      <c r="I11" s="3">
        <v>22.297000000000001</v>
      </c>
      <c r="K11" s="11"/>
      <c r="L11" s="10"/>
      <c r="N11" s="1" t="s">
        <v>53</v>
      </c>
      <c r="O11" s="1" t="s">
        <v>53</v>
      </c>
    </row>
    <row r="12" spans="8:15" x14ac:dyDescent="0.2">
      <c r="H12" s="10">
        <v>38930</v>
      </c>
      <c r="I12" s="3">
        <v>22.317</v>
      </c>
      <c r="K12" s="11"/>
      <c r="L12" s="10"/>
      <c r="N12" s="1" t="s">
        <v>53</v>
      </c>
      <c r="O12" s="1" t="s">
        <v>53</v>
      </c>
    </row>
    <row r="13" spans="8:15" x14ac:dyDescent="0.2">
      <c r="H13" s="10">
        <v>38961</v>
      </c>
      <c r="I13" s="3">
        <v>23.510999999999999</v>
      </c>
      <c r="K13" s="12"/>
      <c r="L13" s="10"/>
      <c r="N13" s="1" t="s">
        <v>53</v>
      </c>
      <c r="O13" s="1" t="s">
        <v>53</v>
      </c>
    </row>
    <row r="14" spans="8:15" x14ac:dyDescent="0.2">
      <c r="H14" s="10">
        <v>38991</v>
      </c>
      <c r="I14" s="3">
        <v>24.116</v>
      </c>
      <c r="K14" s="11"/>
      <c r="N14" s="1" t="s">
        <v>53</v>
      </c>
      <c r="O14" s="1" t="s">
        <v>53</v>
      </c>
    </row>
    <row r="15" spans="8:15" x14ac:dyDescent="0.2">
      <c r="H15" s="10">
        <v>39022</v>
      </c>
      <c r="I15" s="3">
        <v>24.285</v>
      </c>
      <c r="K15" s="11"/>
      <c r="N15" s="1" t="s">
        <v>53</v>
      </c>
      <c r="O15" s="1" t="s">
        <v>53</v>
      </c>
    </row>
    <row r="16" spans="8:15" x14ac:dyDescent="0.2">
      <c r="H16" s="10">
        <v>39052</v>
      </c>
      <c r="I16" s="3">
        <v>23.12</v>
      </c>
      <c r="K16" s="11"/>
      <c r="N16" s="1" t="s">
        <v>53</v>
      </c>
      <c r="O16" s="1" t="s">
        <v>53</v>
      </c>
    </row>
    <row r="17" spans="8:15" x14ac:dyDescent="0.2">
      <c r="H17" s="10">
        <v>39083</v>
      </c>
      <c r="I17" s="3">
        <v>25.904</v>
      </c>
      <c r="K17" s="11"/>
      <c r="N17" s="1" t="s">
        <v>53</v>
      </c>
      <c r="O17" s="1" t="s">
        <v>53</v>
      </c>
    </row>
    <row r="18" spans="8:15" x14ac:dyDescent="0.2">
      <c r="H18" s="10">
        <v>39114</v>
      </c>
      <c r="I18" s="3">
        <v>29.49</v>
      </c>
      <c r="K18" s="11"/>
      <c r="N18" s="1" t="s">
        <v>53</v>
      </c>
      <c r="O18" s="1" t="s">
        <v>53</v>
      </c>
    </row>
    <row r="19" spans="8:15" x14ac:dyDescent="0.2">
      <c r="H19" s="10">
        <v>39142</v>
      </c>
      <c r="I19" s="3">
        <v>31.64</v>
      </c>
      <c r="K19" s="11"/>
      <c r="N19" s="1" t="s">
        <v>53</v>
      </c>
      <c r="O19" s="1" t="s">
        <v>53</v>
      </c>
    </row>
    <row r="20" spans="8:15" x14ac:dyDescent="0.2">
      <c r="H20" s="10">
        <v>39173</v>
      </c>
      <c r="I20" s="3">
        <v>29.045000000000002</v>
      </c>
      <c r="K20" s="11"/>
      <c r="N20" s="1" t="s">
        <v>53</v>
      </c>
      <c r="O20" s="1" t="s">
        <v>53</v>
      </c>
    </row>
    <row r="21" spans="8:15" x14ac:dyDescent="0.2">
      <c r="H21" s="10">
        <v>39203</v>
      </c>
      <c r="I21" s="3">
        <v>29.105</v>
      </c>
      <c r="K21" s="11"/>
      <c r="N21" s="1" t="s">
        <v>53</v>
      </c>
      <c r="O21" s="1" t="s">
        <v>53</v>
      </c>
    </row>
    <row r="22" spans="8:15" x14ac:dyDescent="0.2">
      <c r="H22" s="10">
        <v>39234</v>
      </c>
      <c r="I22" s="3">
        <v>28.972000000000001</v>
      </c>
      <c r="K22" s="11"/>
      <c r="N22" s="1" t="s">
        <v>53</v>
      </c>
      <c r="O22" s="1" t="s">
        <v>53</v>
      </c>
    </row>
    <row r="23" spans="8:15" x14ac:dyDescent="0.2">
      <c r="H23" s="10">
        <v>39264</v>
      </c>
      <c r="I23" s="3">
        <v>35.618000000000002</v>
      </c>
      <c r="K23" s="11"/>
      <c r="N23" s="1" t="s">
        <v>53</v>
      </c>
      <c r="O23" s="1" t="s">
        <v>53</v>
      </c>
    </row>
    <row r="24" spans="8:15" x14ac:dyDescent="0.2">
      <c r="H24" s="10">
        <v>39295</v>
      </c>
      <c r="I24" s="3">
        <v>32.793999999999997</v>
      </c>
      <c r="K24" s="11"/>
      <c r="N24" s="1" t="s">
        <v>53</v>
      </c>
      <c r="O24" s="1" t="s">
        <v>53</v>
      </c>
    </row>
    <row r="25" spans="8:15" x14ac:dyDescent="0.2">
      <c r="H25" s="10">
        <v>39326</v>
      </c>
      <c r="I25" s="3">
        <v>31.919</v>
      </c>
      <c r="K25" s="11"/>
      <c r="N25" s="1" t="s">
        <v>53</v>
      </c>
      <c r="O25" s="1" t="s">
        <v>53</v>
      </c>
    </row>
    <row r="26" spans="8:15" x14ac:dyDescent="0.2">
      <c r="H26" s="10">
        <v>39356</v>
      </c>
      <c r="I26" s="3">
        <v>31.628</v>
      </c>
      <c r="K26" s="11"/>
      <c r="N26" s="1" t="s">
        <v>53</v>
      </c>
      <c r="O26" s="1" t="s">
        <v>53</v>
      </c>
    </row>
    <row r="27" spans="8:15" x14ac:dyDescent="0.2">
      <c r="H27" s="10">
        <v>39387</v>
      </c>
      <c r="I27" s="3">
        <v>32.688000000000002</v>
      </c>
      <c r="K27" s="11"/>
      <c r="N27" s="1" t="s">
        <v>53</v>
      </c>
      <c r="O27" s="1" t="s">
        <v>53</v>
      </c>
    </row>
    <row r="28" spans="8:15" x14ac:dyDescent="0.2">
      <c r="H28" s="10">
        <v>39417</v>
      </c>
      <c r="I28" s="3">
        <v>34.655999999999999</v>
      </c>
      <c r="K28" s="11"/>
      <c r="N28" s="1" t="s">
        <v>53</v>
      </c>
      <c r="O28" s="1" t="s">
        <v>53</v>
      </c>
    </row>
    <row r="29" spans="8:15" x14ac:dyDescent="0.2">
      <c r="H29" s="10">
        <v>39448</v>
      </c>
      <c r="I29" s="3">
        <v>37.802999999999997</v>
      </c>
      <c r="K29" s="11"/>
      <c r="N29" s="1" t="s">
        <v>53</v>
      </c>
      <c r="O29" s="1" t="s">
        <v>53</v>
      </c>
    </row>
    <row r="30" spans="8:15" x14ac:dyDescent="0.2">
      <c r="H30" s="10">
        <v>39479</v>
      </c>
      <c r="I30" s="3">
        <v>36.005000000000003</v>
      </c>
      <c r="K30" s="11"/>
      <c r="N30" s="1" t="s">
        <v>53</v>
      </c>
      <c r="O30" s="1" t="s">
        <v>53</v>
      </c>
    </row>
    <row r="31" spans="8:15" x14ac:dyDescent="0.2">
      <c r="H31" s="10">
        <v>39508</v>
      </c>
      <c r="I31" s="3">
        <v>34.369999999999997</v>
      </c>
      <c r="K31" s="11"/>
      <c r="N31" s="1" t="s">
        <v>53</v>
      </c>
      <c r="O31" s="1" t="s">
        <v>53</v>
      </c>
    </row>
    <row r="32" spans="8:15" x14ac:dyDescent="0.2">
      <c r="H32" s="10">
        <v>39539</v>
      </c>
      <c r="I32" s="3">
        <v>28.358000000000001</v>
      </c>
      <c r="K32" s="11"/>
      <c r="N32" s="1" t="s">
        <v>53</v>
      </c>
      <c r="O32" s="1" t="s">
        <v>53</v>
      </c>
    </row>
    <row r="33" spans="8:15" x14ac:dyDescent="0.2">
      <c r="H33" s="10">
        <v>39569</v>
      </c>
      <c r="I33" s="3">
        <v>30.905999999999999</v>
      </c>
      <c r="K33" s="11"/>
      <c r="N33" s="1" t="s">
        <v>53</v>
      </c>
      <c r="O33" s="1" t="s">
        <v>53</v>
      </c>
    </row>
    <row r="34" spans="8:15" x14ac:dyDescent="0.2">
      <c r="H34" s="10">
        <v>39600</v>
      </c>
      <c r="I34" s="3">
        <v>29.978999999999999</v>
      </c>
      <c r="K34" s="11"/>
      <c r="N34" s="1" t="s">
        <v>53</v>
      </c>
      <c r="O34" s="1" t="s">
        <v>53</v>
      </c>
    </row>
    <row r="35" spans="8:15" x14ac:dyDescent="0.2">
      <c r="H35" s="10">
        <v>39630</v>
      </c>
      <c r="I35" s="3">
        <v>36.014000000000003</v>
      </c>
      <c r="K35" s="12"/>
      <c r="N35" s="1" t="s">
        <v>53</v>
      </c>
      <c r="O35" s="1" t="s">
        <v>53</v>
      </c>
    </row>
    <row r="36" spans="8:15" x14ac:dyDescent="0.2">
      <c r="H36" s="10">
        <v>39661</v>
      </c>
      <c r="I36" s="3">
        <v>34.887999999999998</v>
      </c>
      <c r="K36" s="11"/>
      <c r="N36" s="1" t="s">
        <v>53</v>
      </c>
      <c r="O36" s="1" t="s">
        <v>53</v>
      </c>
    </row>
    <row r="37" spans="8:15" x14ac:dyDescent="0.2">
      <c r="H37" s="10">
        <v>39692</v>
      </c>
      <c r="I37" s="3">
        <v>35.420999999999999</v>
      </c>
      <c r="K37" s="11"/>
      <c r="N37" s="1" t="s">
        <v>53</v>
      </c>
      <c r="O37" s="1" t="s">
        <v>53</v>
      </c>
    </row>
    <row r="38" spans="8:15" x14ac:dyDescent="0.2">
      <c r="H38" s="10">
        <v>39722</v>
      </c>
      <c r="I38" s="3">
        <v>33.756999999999998</v>
      </c>
      <c r="K38" s="11"/>
      <c r="N38" s="1" t="s">
        <v>53</v>
      </c>
      <c r="O38" s="1" t="s">
        <v>53</v>
      </c>
    </row>
    <row r="39" spans="8:15" x14ac:dyDescent="0.2">
      <c r="H39" s="10">
        <v>39753</v>
      </c>
      <c r="I39" s="3">
        <v>33.564</v>
      </c>
      <c r="K39" s="11"/>
      <c r="N39" s="1" t="s">
        <v>53</v>
      </c>
      <c r="O39" s="1" t="s">
        <v>53</v>
      </c>
    </row>
    <row r="40" spans="8:15" x14ac:dyDescent="0.2">
      <c r="H40" s="10">
        <v>39783</v>
      </c>
      <c r="I40" s="3">
        <v>36.231000000000002</v>
      </c>
      <c r="K40" s="11"/>
      <c r="N40" s="1" t="s">
        <v>53</v>
      </c>
      <c r="O40" s="1" t="s">
        <v>53</v>
      </c>
    </row>
    <row r="41" spans="8:15" x14ac:dyDescent="0.2">
      <c r="H41" s="10">
        <v>39814</v>
      </c>
      <c r="I41" s="3">
        <v>44.069000000000003</v>
      </c>
      <c r="K41" s="11"/>
      <c r="N41" s="1" t="s">
        <v>53</v>
      </c>
      <c r="O41" s="1" t="s">
        <v>53</v>
      </c>
    </row>
    <row r="42" spans="8:15" x14ac:dyDescent="0.2">
      <c r="H42" s="10">
        <v>39845</v>
      </c>
      <c r="I42" s="3">
        <v>40.555999999999997</v>
      </c>
      <c r="K42" s="11"/>
      <c r="N42" s="1" t="s">
        <v>53</v>
      </c>
      <c r="O42" s="1" t="s">
        <v>53</v>
      </c>
    </row>
    <row r="43" spans="8:15" x14ac:dyDescent="0.2">
      <c r="H43" s="10">
        <v>39873</v>
      </c>
      <c r="I43" s="3">
        <v>39.186</v>
      </c>
      <c r="K43" s="11"/>
      <c r="N43" s="1" t="s">
        <v>53</v>
      </c>
      <c r="O43" s="1" t="s">
        <v>53</v>
      </c>
    </row>
    <row r="44" spans="8:15" x14ac:dyDescent="0.2">
      <c r="H44" s="10">
        <v>39904</v>
      </c>
      <c r="I44" s="3">
        <v>31.773</v>
      </c>
      <c r="K44" s="11"/>
      <c r="N44" s="1" t="s">
        <v>53</v>
      </c>
      <c r="O44" s="1" t="s">
        <v>53</v>
      </c>
    </row>
    <row r="45" spans="8:15" x14ac:dyDescent="0.2">
      <c r="H45" s="10">
        <v>39934</v>
      </c>
      <c r="I45" s="3">
        <v>32.345999999999997</v>
      </c>
      <c r="K45" s="11"/>
      <c r="N45" s="1" t="s">
        <v>53</v>
      </c>
      <c r="O45" s="1" t="s">
        <v>53</v>
      </c>
    </row>
    <row r="46" spans="8:15" x14ac:dyDescent="0.2">
      <c r="H46" s="10">
        <v>39965</v>
      </c>
      <c r="I46" s="3">
        <v>29.873000000000001</v>
      </c>
      <c r="K46" s="11"/>
      <c r="N46" s="1" t="s">
        <v>53</v>
      </c>
      <c r="O46" s="1" t="s">
        <v>53</v>
      </c>
    </row>
    <row r="47" spans="8:15" x14ac:dyDescent="0.2">
      <c r="H47" s="10">
        <v>39995</v>
      </c>
      <c r="I47" s="3">
        <v>36.902000000000001</v>
      </c>
      <c r="K47" s="11"/>
      <c r="N47" s="1" t="s">
        <v>53</v>
      </c>
      <c r="O47" s="1" t="s">
        <v>53</v>
      </c>
    </row>
    <row r="48" spans="8:15" x14ac:dyDescent="0.2">
      <c r="H48" s="10">
        <v>40026</v>
      </c>
      <c r="I48" s="3">
        <v>33.037999999999997</v>
      </c>
      <c r="K48" s="11"/>
      <c r="N48" s="1" t="s">
        <v>53</v>
      </c>
      <c r="O48" s="1" t="s">
        <v>53</v>
      </c>
    </row>
    <row r="49" spans="8:15" x14ac:dyDescent="0.2">
      <c r="H49" s="10">
        <v>40057</v>
      </c>
      <c r="I49" s="3">
        <v>33.607999999999997</v>
      </c>
      <c r="K49" s="11"/>
      <c r="N49" s="1" t="s">
        <v>53</v>
      </c>
      <c r="O49" s="1" t="s">
        <v>53</v>
      </c>
    </row>
    <row r="50" spans="8:15" x14ac:dyDescent="0.2">
      <c r="H50" s="10">
        <v>40087</v>
      </c>
      <c r="I50" s="3">
        <v>35.125</v>
      </c>
      <c r="K50" s="12"/>
      <c r="N50" s="1" t="s">
        <v>53</v>
      </c>
      <c r="O50" s="1" t="s">
        <v>53</v>
      </c>
    </row>
    <row r="51" spans="8:15" x14ac:dyDescent="0.2">
      <c r="H51" s="10">
        <v>40118</v>
      </c>
      <c r="I51" s="3">
        <v>35.165999999999997</v>
      </c>
      <c r="K51" s="11"/>
      <c r="N51" s="1" t="s">
        <v>53</v>
      </c>
      <c r="O51" s="1" t="s">
        <v>53</v>
      </c>
    </row>
    <row r="52" spans="8:15" x14ac:dyDescent="0.2">
      <c r="H52" s="10">
        <v>40148</v>
      </c>
      <c r="I52" s="3">
        <v>40.771000000000001</v>
      </c>
      <c r="K52" s="11"/>
      <c r="N52" s="1" t="s">
        <v>53</v>
      </c>
      <c r="O52" s="1" t="s">
        <v>53</v>
      </c>
    </row>
    <row r="53" spans="8:15" x14ac:dyDescent="0.2">
      <c r="H53" s="10">
        <v>40179</v>
      </c>
      <c r="I53" s="3">
        <v>48.335000000000001</v>
      </c>
      <c r="K53" s="11"/>
      <c r="N53" s="1" t="s">
        <v>53</v>
      </c>
      <c r="O53" s="1" t="s">
        <v>53</v>
      </c>
    </row>
    <row r="54" spans="8:15" x14ac:dyDescent="0.2">
      <c r="H54" s="10">
        <v>40210</v>
      </c>
      <c r="I54" s="3">
        <v>40.954000000000001</v>
      </c>
      <c r="K54" s="11"/>
      <c r="N54" s="1" t="s">
        <v>53</v>
      </c>
      <c r="O54" s="1" t="s">
        <v>53</v>
      </c>
    </row>
    <row r="55" spans="8:15" x14ac:dyDescent="0.2">
      <c r="H55" s="10">
        <v>40238</v>
      </c>
      <c r="I55" s="3">
        <v>33.768000000000001</v>
      </c>
      <c r="K55" s="11"/>
      <c r="N55" s="1" t="s">
        <v>53</v>
      </c>
      <c r="O55" s="1" t="s">
        <v>53</v>
      </c>
    </row>
    <row r="56" spans="8:15" x14ac:dyDescent="0.2">
      <c r="H56" s="10">
        <v>40269</v>
      </c>
      <c r="I56" s="3">
        <v>31.253</v>
      </c>
      <c r="K56" s="11"/>
      <c r="N56" s="1" t="s">
        <v>53</v>
      </c>
      <c r="O56" s="1" t="s">
        <v>53</v>
      </c>
    </row>
    <row r="57" spans="8:15" x14ac:dyDescent="0.2">
      <c r="H57" s="10">
        <v>40299</v>
      </c>
      <c r="I57" s="3">
        <v>33.975999999999999</v>
      </c>
      <c r="K57" s="12"/>
      <c r="N57" s="1" t="s">
        <v>53</v>
      </c>
      <c r="O57" s="1" t="s">
        <v>53</v>
      </c>
    </row>
    <row r="58" spans="8:15" x14ac:dyDescent="0.2">
      <c r="H58" s="10">
        <v>40330</v>
      </c>
      <c r="I58" s="3">
        <v>32.924999999999997</v>
      </c>
      <c r="K58" s="11"/>
      <c r="N58" s="1" t="s">
        <v>53</v>
      </c>
      <c r="O58" s="1" t="s">
        <v>53</v>
      </c>
    </row>
    <row r="59" spans="8:15" x14ac:dyDescent="0.2">
      <c r="H59" s="10">
        <v>40360</v>
      </c>
      <c r="I59" s="3">
        <v>41.551000000000002</v>
      </c>
      <c r="K59" s="11"/>
      <c r="N59" s="1" t="s">
        <v>53</v>
      </c>
      <c r="O59" s="1" t="s">
        <v>53</v>
      </c>
    </row>
    <row r="60" spans="8:15" x14ac:dyDescent="0.2">
      <c r="H60" s="10">
        <v>40391</v>
      </c>
      <c r="I60" s="3">
        <v>39.423000000000002</v>
      </c>
      <c r="K60" s="11"/>
      <c r="N60" s="1" t="s">
        <v>53</v>
      </c>
      <c r="O60" s="1" t="s">
        <v>53</v>
      </c>
    </row>
    <row r="61" spans="8:15" x14ac:dyDescent="0.2">
      <c r="H61" s="10">
        <v>40422</v>
      </c>
      <c r="I61" s="3">
        <v>40.935000000000002</v>
      </c>
      <c r="K61" s="11"/>
      <c r="N61" s="1" t="s">
        <v>53</v>
      </c>
      <c r="O61" s="1" t="s">
        <v>53</v>
      </c>
    </row>
    <row r="62" spans="8:15" x14ac:dyDescent="0.2">
      <c r="H62" s="10">
        <v>40452</v>
      </c>
      <c r="I62" s="3">
        <v>43.585999999999999</v>
      </c>
      <c r="K62" s="11"/>
      <c r="N62" s="1" t="s">
        <v>53</v>
      </c>
      <c r="O62" s="1" t="s">
        <v>53</v>
      </c>
    </row>
    <row r="63" spans="8:15" x14ac:dyDescent="0.2">
      <c r="H63" s="10">
        <v>40483</v>
      </c>
      <c r="I63" s="3">
        <v>45.23</v>
      </c>
      <c r="K63" s="11"/>
      <c r="N63" s="1" t="s">
        <v>53</v>
      </c>
      <c r="O63" s="1" t="s">
        <v>53</v>
      </c>
    </row>
    <row r="64" spans="8:15" x14ac:dyDescent="0.2">
      <c r="H64" s="10">
        <v>40513</v>
      </c>
      <c r="I64" s="3">
        <v>47.106000000000002</v>
      </c>
      <c r="K64" s="11"/>
      <c r="N64" s="1" t="s">
        <v>53</v>
      </c>
      <c r="O64" s="1" t="s">
        <v>53</v>
      </c>
    </row>
    <row r="65" spans="8:15" x14ac:dyDescent="0.2">
      <c r="H65" s="10">
        <v>40544</v>
      </c>
      <c r="I65" s="3">
        <v>53.295999999999999</v>
      </c>
      <c r="K65" s="11"/>
      <c r="N65" s="1" t="s">
        <v>53</v>
      </c>
      <c r="O65" s="1" t="s">
        <v>53</v>
      </c>
    </row>
    <row r="66" spans="8:15" x14ac:dyDescent="0.2">
      <c r="H66" s="10">
        <v>40575</v>
      </c>
      <c r="I66" s="3">
        <v>50.854999999999997</v>
      </c>
      <c r="K66" s="12"/>
      <c r="N66" s="1" t="s">
        <v>53</v>
      </c>
      <c r="O66" s="1" t="s">
        <v>53</v>
      </c>
    </row>
    <row r="67" spans="8:15" x14ac:dyDescent="0.2">
      <c r="H67" s="10">
        <v>40603</v>
      </c>
      <c r="I67" s="3">
        <v>51.63</v>
      </c>
      <c r="K67" s="11"/>
      <c r="N67" s="1" t="s">
        <v>53</v>
      </c>
      <c r="O67" s="1" t="s">
        <v>53</v>
      </c>
    </row>
    <row r="68" spans="8:15" x14ac:dyDescent="0.2">
      <c r="H68" s="10">
        <v>40634</v>
      </c>
      <c r="I68" s="3">
        <v>42.125</v>
      </c>
      <c r="K68" s="12"/>
      <c r="N68" s="1" t="s">
        <v>53</v>
      </c>
      <c r="O68" s="1" t="s">
        <v>53</v>
      </c>
    </row>
    <row r="69" spans="8:15" x14ac:dyDescent="0.2">
      <c r="H69" s="10">
        <v>40664</v>
      </c>
      <c r="I69" s="3">
        <v>42.848999999999997</v>
      </c>
      <c r="N69" s="1" t="s">
        <v>53</v>
      </c>
      <c r="O69" s="1" t="s">
        <v>53</v>
      </c>
    </row>
    <row r="70" spans="8:15" x14ac:dyDescent="0.2">
      <c r="H70" s="10">
        <v>40695</v>
      </c>
      <c r="I70" s="3">
        <v>47.866999999999997</v>
      </c>
      <c r="N70" s="1" t="s">
        <v>53</v>
      </c>
      <c r="O70" s="1" t="s">
        <v>53</v>
      </c>
    </row>
    <row r="71" spans="8:15" x14ac:dyDescent="0.2">
      <c r="H71" s="10">
        <v>40725</v>
      </c>
      <c r="I71" s="3">
        <v>55.804000000000002</v>
      </c>
      <c r="N71" s="1" t="s">
        <v>53</v>
      </c>
      <c r="O71" s="1" t="s">
        <v>53</v>
      </c>
    </row>
    <row r="72" spans="8:15" x14ac:dyDescent="0.2">
      <c r="H72" s="10">
        <v>40756</v>
      </c>
      <c r="I72" s="3">
        <v>49.984000000000002</v>
      </c>
      <c r="N72" s="1" t="s">
        <v>53</v>
      </c>
      <c r="O72" s="1" t="s">
        <v>53</v>
      </c>
    </row>
    <row r="73" spans="8:15" x14ac:dyDescent="0.2">
      <c r="H73" s="10">
        <v>40787</v>
      </c>
      <c r="I73" s="3">
        <v>50.148000000000003</v>
      </c>
      <c r="N73" s="1" t="s">
        <v>53</v>
      </c>
      <c r="O73" s="1" t="s">
        <v>53</v>
      </c>
    </row>
    <row r="74" spans="8:15" x14ac:dyDescent="0.2">
      <c r="H74" s="10">
        <v>40817</v>
      </c>
      <c r="I74" s="3">
        <v>53.877000000000002</v>
      </c>
      <c r="N74" s="1" t="s">
        <v>53</v>
      </c>
      <c r="O74" s="1" t="s">
        <v>53</v>
      </c>
    </row>
    <row r="75" spans="8:15" x14ac:dyDescent="0.2">
      <c r="H75" s="10">
        <v>40848</v>
      </c>
      <c r="I75" s="3">
        <v>53.296999999999997</v>
      </c>
      <c r="N75" s="1" t="s">
        <v>53</v>
      </c>
      <c r="O75" s="1" t="s">
        <v>53</v>
      </c>
    </row>
    <row r="76" spans="8:15" x14ac:dyDescent="0.2">
      <c r="H76" s="10">
        <v>40878</v>
      </c>
      <c r="I76" s="3">
        <v>74.554000000000002</v>
      </c>
      <c r="N76" s="1" t="s">
        <v>53</v>
      </c>
      <c r="O76" s="1" t="s">
        <v>53</v>
      </c>
    </row>
    <row r="77" spans="8:15" x14ac:dyDescent="0.2">
      <c r="H77" s="10">
        <v>40909</v>
      </c>
      <c r="I77" s="3">
        <v>84.168999999999997</v>
      </c>
      <c r="N77" s="1" t="s">
        <v>53</v>
      </c>
      <c r="O77" s="1" t="s">
        <v>53</v>
      </c>
    </row>
    <row r="78" spans="8:15" x14ac:dyDescent="0.2">
      <c r="H78" s="10">
        <v>40940</v>
      </c>
      <c r="I78" s="3">
        <v>90.564999999999998</v>
      </c>
      <c r="N78" s="1" t="s">
        <v>53</v>
      </c>
      <c r="O78" s="1" t="s">
        <v>53</v>
      </c>
    </row>
    <row r="79" spans="8:15" x14ac:dyDescent="0.2">
      <c r="H79" s="10">
        <v>40969</v>
      </c>
      <c r="I79" s="3">
        <v>72.953000000000003</v>
      </c>
      <c r="N79" s="1" t="s">
        <v>53</v>
      </c>
      <c r="O79" s="1" t="s">
        <v>53</v>
      </c>
    </row>
    <row r="80" spans="8:15" x14ac:dyDescent="0.2">
      <c r="H80" s="10">
        <v>41000</v>
      </c>
      <c r="I80" s="3">
        <v>59.128</v>
      </c>
      <c r="N80" s="1" t="s">
        <v>53</v>
      </c>
      <c r="O80" s="1" t="s">
        <v>53</v>
      </c>
    </row>
    <row r="81" spans="8:15" x14ac:dyDescent="0.2">
      <c r="H81" s="10">
        <v>41030</v>
      </c>
      <c r="I81" s="3">
        <v>55.475999999999999</v>
      </c>
      <c r="N81" s="1" t="s">
        <v>53</v>
      </c>
      <c r="O81" s="1" t="s">
        <v>53</v>
      </c>
    </row>
    <row r="82" spans="8:15" x14ac:dyDescent="0.2">
      <c r="H82" s="10">
        <v>41061</v>
      </c>
      <c r="I82" s="3">
        <v>51.563000000000002</v>
      </c>
      <c r="N82" s="1" t="s">
        <v>53</v>
      </c>
      <c r="O82" s="1" t="s">
        <v>53</v>
      </c>
    </row>
    <row r="83" spans="8:15" x14ac:dyDescent="0.2">
      <c r="H83" s="10">
        <v>41091</v>
      </c>
      <c r="I83" s="3">
        <v>59.825000000000003</v>
      </c>
      <c r="N83" s="1" t="s">
        <v>53</v>
      </c>
      <c r="O83" s="1" t="s">
        <v>53</v>
      </c>
    </row>
    <row r="84" spans="8:15" x14ac:dyDescent="0.2">
      <c r="H84" s="10">
        <v>41122</v>
      </c>
      <c r="I84" s="3">
        <v>63.991999999999997</v>
      </c>
      <c r="N84" s="1" t="s">
        <v>53</v>
      </c>
      <c r="O84" s="1" t="s">
        <v>53</v>
      </c>
    </row>
    <row r="85" spans="8:15" x14ac:dyDescent="0.2">
      <c r="H85" s="10">
        <v>41153</v>
      </c>
      <c r="I85" s="3">
        <v>62.414000000000001</v>
      </c>
      <c r="N85" s="1" t="s">
        <v>53</v>
      </c>
      <c r="O85" s="1" t="s">
        <v>53</v>
      </c>
    </row>
    <row r="86" spans="8:15" x14ac:dyDescent="0.2">
      <c r="H86" s="10">
        <v>41183</v>
      </c>
      <c r="I86" s="3">
        <v>66.421999999999997</v>
      </c>
      <c r="N86" s="1" t="s">
        <v>53</v>
      </c>
      <c r="O86" s="1" t="s">
        <v>53</v>
      </c>
    </row>
    <row r="87" spans="8:15" x14ac:dyDescent="0.2">
      <c r="H87" s="10">
        <v>41214</v>
      </c>
      <c r="I87" s="3">
        <v>61.103999999999999</v>
      </c>
      <c r="O87" s="1" t="s">
        <v>53</v>
      </c>
    </row>
    <row r="88" spans="8:15" x14ac:dyDescent="0.2">
      <c r="H88" s="10">
        <v>41244</v>
      </c>
      <c r="I88" s="3">
        <v>65.075000000000003</v>
      </c>
      <c r="O88" s="1" t="s">
        <v>53</v>
      </c>
    </row>
    <row r="89" spans="8:15" x14ac:dyDescent="0.2">
      <c r="O89" s="1" t="s">
        <v>53</v>
      </c>
    </row>
    <row r="90" spans="8:15" x14ac:dyDescent="0.2">
      <c r="O90" s="1" t="s">
        <v>53</v>
      </c>
    </row>
    <row r="91" spans="8:15" x14ac:dyDescent="0.2">
      <c r="O91" s="1" t="s">
        <v>53</v>
      </c>
    </row>
    <row r="92" spans="8:15" x14ac:dyDescent="0.2">
      <c r="O92" s="1" t="s">
        <v>53</v>
      </c>
    </row>
    <row r="93" spans="8:15" x14ac:dyDescent="0.2">
      <c r="O93" s="1" t="s">
        <v>53</v>
      </c>
    </row>
    <row r="94" spans="8:15" x14ac:dyDescent="0.2">
      <c r="O94" s="1" t="s">
        <v>53</v>
      </c>
    </row>
    <row r="95" spans="8:15" x14ac:dyDescent="0.2">
      <c r="O95" s="1" t="s">
        <v>53</v>
      </c>
    </row>
    <row r="96" spans="8:15" x14ac:dyDescent="0.2">
      <c r="O96" s="1" t="s">
        <v>53</v>
      </c>
    </row>
    <row r="97" spans="15:15" x14ac:dyDescent="0.2">
      <c r="O97" s="1" t="s">
        <v>53</v>
      </c>
    </row>
    <row r="98" spans="15:15" x14ac:dyDescent="0.2">
      <c r="O98" s="1" t="s">
        <v>53</v>
      </c>
    </row>
    <row r="99" spans="15:15" x14ac:dyDescent="0.2">
      <c r="O99" s="1" t="s">
        <v>53</v>
      </c>
    </row>
    <row r="100" spans="15:15" x14ac:dyDescent="0.2">
      <c r="O100" s="1" t="s">
        <v>53</v>
      </c>
    </row>
    <row r="101" spans="15:15" x14ac:dyDescent="0.2">
      <c r="O101" s="1" t="s">
        <v>53</v>
      </c>
    </row>
    <row r="102" spans="15:15" x14ac:dyDescent="0.2">
      <c r="O102" s="1" t="s">
        <v>53</v>
      </c>
    </row>
    <row r="103" spans="15:15" x14ac:dyDescent="0.2">
      <c r="O103" s="1" t="s">
        <v>53</v>
      </c>
    </row>
    <row r="104" spans="15:15" x14ac:dyDescent="0.2">
      <c r="O104" s="1" t="s">
        <v>53</v>
      </c>
    </row>
    <row r="105" spans="15:15" x14ac:dyDescent="0.2">
      <c r="O105" s="1" t="s">
        <v>53</v>
      </c>
    </row>
    <row r="106" spans="15:15" x14ac:dyDescent="0.2">
      <c r="O106" s="1" t="s">
        <v>53</v>
      </c>
    </row>
    <row r="107" spans="15:15" x14ac:dyDescent="0.2">
      <c r="O107" s="1" t="s">
        <v>53</v>
      </c>
    </row>
    <row r="108" spans="15:15" x14ac:dyDescent="0.2">
      <c r="O108" s="1" t="s">
        <v>53</v>
      </c>
    </row>
    <row r="109" spans="15:15" x14ac:dyDescent="0.2">
      <c r="O109" s="1" t="s">
        <v>53</v>
      </c>
    </row>
    <row r="110" spans="15:15" x14ac:dyDescent="0.2">
      <c r="O110" s="1" t="s">
        <v>53</v>
      </c>
    </row>
    <row r="111" spans="15:15" x14ac:dyDescent="0.2">
      <c r="O111" s="1" t="s">
        <v>53</v>
      </c>
    </row>
    <row r="113" spans="15:15" x14ac:dyDescent="0.2">
      <c r="O113" s="1" t="s">
        <v>53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RowHeight="12.75" x14ac:dyDescent="0.2"/>
  <cols>
    <col min="1" max="7" width="11.42578125" style="1"/>
    <col min="8" max="8" width="13.28515625" style="1" customWidth="1"/>
    <col min="9" max="16384" width="11.42578125" style="1"/>
  </cols>
  <sheetData>
    <row r="1" spans="1:21" x14ac:dyDescent="0.2">
      <c r="A1" s="21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140</v>
      </c>
      <c r="G1" s="1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x14ac:dyDescent="0.2">
      <c r="A2" s="20" t="s">
        <v>5</v>
      </c>
      <c r="B2" s="14" t="s">
        <v>6</v>
      </c>
      <c r="C2" s="14" t="s">
        <v>6</v>
      </c>
      <c r="D2" s="14" t="s">
        <v>6</v>
      </c>
      <c r="E2" s="14" t="s">
        <v>6</v>
      </c>
      <c r="F2" s="14" t="s">
        <v>6</v>
      </c>
      <c r="G2" s="17"/>
      <c r="H2" s="3" t="s">
        <v>210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x14ac:dyDescent="0.2">
      <c r="A3" s="21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17"/>
      <c r="H3" s="3" t="s">
        <v>71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x14ac:dyDescent="0.2">
      <c r="A4" s="20" t="s">
        <v>7</v>
      </c>
      <c r="B4" s="14" t="s">
        <v>141</v>
      </c>
      <c r="C4" s="14" t="s">
        <v>142</v>
      </c>
      <c r="D4" s="14" t="s">
        <v>143</v>
      </c>
      <c r="E4" s="14" t="s">
        <v>0</v>
      </c>
      <c r="F4" s="14" t="s">
        <v>0</v>
      </c>
      <c r="G4" s="14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x14ac:dyDescent="0.2">
      <c r="A5" s="20" t="s">
        <v>0</v>
      </c>
      <c r="B5" s="14" t="s">
        <v>144</v>
      </c>
      <c r="C5" s="14" t="s">
        <v>130</v>
      </c>
      <c r="D5" s="14" t="s">
        <v>145</v>
      </c>
      <c r="E5" s="14" t="s">
        <v>0</v>
      </c>
      <c r="F5" s="14" t="s">
        <v>0</v>
      </c>
      <c r="G5" s="14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x14ac:dyDescent="0.2">
      <c r="A6" s="20" t="s">
        <v>99</v>
      </c>
      <c r="B6" s="14" t="s">
        <v>0</v>
      </c>
      <c r="C6" s="14" t="s">
        <v>0</v>
      </c>
      <c r="D6" s="14" t="s">
        <v>146</v>
      </c>
      <c r="E6" s="14" t="s">
        <v>147</v>
      </c>
      <c r="F6" s="14" t="s">
        <v>147</v>
      </c>
      <c r="G6" s="14"/>
      <c r="H6" s="3" t="s">
        <v>96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x14ac:dyDescent="0.2">
      <c r="A7" s="20" t="s">
        <v>0</v>
      </c>
      <c r="B7" s="14" t="s">
        <v>0</v>
      </c>
      <c r="C7" s="14" t="s">
        <v>0</v>
      </c>
      <c r="D7" s="14" t="s">
        <v>148</v>
      </c>
      <c r="E7" s="14" t="s">
        <v>149</v>
      </c>
      <c r="F7" s="14" t="s">
        <v>149</v>
      </c>
      <c r="G7" s="14"/>
      <c r="H7" s="3" t="s">
        <v>133</v>
      </c>
      <c r="I7" s="3">
        <v>8.2143479999999993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">
      <c r="A8" s="20" t="s">
        <v>100</v>
      </c>
      <c r="B8" s="14" t="s">
        <v>0</v>
      </c>
      <c r="C8" s="14" t="s">
        <v>0</v>
      </c>
      <c r="D8" s="14" t="s">
        <v>150</v>
      </c>
      <c r="E8" s="14" t="s">
        <v>151</v>
      </c>
      <c r="F8" s="14" t="s">
        <v>152</v>
      </c>
      <c r="G8" s="14"/>
      <c r="H8" s="3" t="s">
        <v>134</v>
      </c>
      <c r="I8" s="3">
        <v>6.7940290000000001</v>
      </c>
      <c r="J8" s="3"/>
      <c r="K8" s="3" t="s">
        <v>62</v>
      </c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">
      <c r="A9" s="20" t="s">
        <v>0</v>
      </c>
      <c r="B9" s="14" t="s">
        <v>0</v>
      </c>
      <c r="C9" s="14" t="s">
        <v>0</v>
      </c>
      <c r="D9" s="14" t="s">
        <v>153</v>
      </c>
      <c r="E9" s="14" t="s">
        <v>154</v>
      </c>
      <c r="F9" s="14" t="s">
        <v>155</v>
      </c>
      <c r="G9" s="14"/>
      <c r="H9" s="3" t="s">
        <v>138</v>
      </c>
      <c r="I9" s="3">
        <v>-11.60656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">
      <c r="A10" s="20" t="s">
        <v>101</v>
      </c>
      <c r="B10" s="14" t="s">
        <v>0</v>
      </c>
      <c r="C10" s="14" t="s">
        <v>0</v>
      </c>
      <c r="D10" s="14" t="s">
        <v>156</v>
      </c>
      <c r="E10" s="14" t="s">
        <v>157</v>
      </c>
      <c r="F10" s="14" t="s">
        <v>158</v>
      </c>
      <c r="G10" s="14"/>
      <c r="H10" s="1" t="s">
        <v>59</v>
      </c>
      <c r="I10" s="3">
        <v>7.4059210000000002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x14ac:dyDescent="0.2">
      <c r="A11" s="20" t="s">
        <v>0</v>
      </c>
      <c r="B11" s="14" t="s">
        <v>0</v>
      </c>
      <c r="C11" s="14" t="s">
        <v>0</v>
      </c>
      <c r="D11" s="14" t="s">
        <v>159</v>
      </c>
      <c r="E11" s="14" t="s">
        <v>155</v>
      </c>
      <c r="F11" s="14" t="s">
        <v>126</v>
      </c>
      <c r="G11" s="14"/>
      <c r="H11" s="1" t="s">
        <v>60</v>
      </c>
      <c r="I11" s="3">
        <v>-64.740189999999998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x14ac:dyDescent="0.2">
      <c r="A12" s="20" t="s">
        <v>102</v>
      </c>
      <c r="B12" s="14" t="s">
        <v>160</v>
      </c>
      <c r="C12" s="14" t="s">
        <v>161</v>
      </c>
      <c r="D12" s="14" t="s">
        <v>162</v>
      </c>
      <c r="E12" s="14" t="s">
        <v>0</v>
      </c>
      <c r="F12" s="14" t="s">
        <v>0</v>
      </c>
      <c r="G12" s="14"/>
      <c r="H12" s="1" t="s">
        <v>135</v>
      </c>
      <c r="I12" s="3">
        <v>-8.5527029999999993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x14ac:dyDescent="0.2">
      <c r="A13" s="20" t="s">
        <v>0</v>
      </c>
      <c r="B13" s="14" t="s">
        <v>163</v>
      </c>
      <c r="C13" s="14" t="s">
        <v>164</v>
      </c>
      <c r="D13" s="14" t="s">
        <v>165</v>
      </c>
      <c r="E13" s="14" t="s">
        <v>0</v>
      </c>
      <c r="F13" s="14" t="s">
        <v>0</v>
      </c>
      <c r="G13" s="14"/>
      <c r="H13" s="3" t="s">
        <v>139</v>
      </c>
      <c r="I13" s="3">
        <v>1.949227</v>
      </c>
      <c r="J13" s="3"/>
      <c r="K13" s="3"/>
      <c r="M13" s="3"/>
      <c r="N13" s="3"/>
      <c r="O13" s="3"/>
      <c r="P13" s="3"/>
      <c r="Q13" s="3"/>
      <c r="R13" s="3"/>
      <c r="S13" s="3"/>
      <c r="T13" s="3"/>
      <c r="U13" s="3"/>
    </row>
    <row r="14" spans="1:21" x14ac:dyDescent="0.2">
      <c r="A14" s="20" t="s">
        <v>103</v>
      </c>
      <c r="B14" s="14" t="s">
        <v>0</v>
      </c>
      <c r="C14" s="14" t="s">
        <v>0</v>
      </c>
      <c r="D14" s="14" t="s">
        <v>127</v>
      </c>
      <c r="E14" s="14" t="s">
        <v>0</v>
      </c>
      <c r="F14" s="14" t="s">
        <v>0</v>
      </c>
      <c r="G14" s="14"/>
      <c r="H14" s="3"/>
      <c r="I14" s="3"/>
      <c r="J14" s="3"/>
      <c r="K14" s="3"/>
      <c r="N14" s="3"/>
      <c r="O14" s="3"/>
      <c r="P14" s="3"/>
      <c r="Q14" s="3"/>
      <c r="R14" s="3"/>
      <c r="S14" s="3"/>
      <c r="T14" s="3"/>
      <c r="U14" s="3"/>
    </row>
    <row r="15" spans="1:21" x14ac:dyDescent="0.2">
      <c r="A15" s="20" t="s">
        <v>0</v>
      </c>
      <c r="B15" s="14" t="s">
        <v>0</v>
      </c>
      <c r="C15" s="14" t="s">
        <v>0</v>
      </c>
      <c r="D15" s="14" t="s">
        <v>166</v>
      </c>
      <c r="E15" s="14" t="s">
        <v>0</v>
      </c>
      <c r="F15" s="14" t="s">
        <v>0</v>
      </c>
      <c r="G15" s="14"/>
      <c r="H15" s="3"/>
      <c r="I15" s="3"/>
      <c r="J15" s="3"/>
      <c r="N15" s="3"/>
      <c r="O15" s="3"/>
      <c r="P15" s="3"/>
      <c r="Q15" s="3"/>
      <c r="R15" s="3"/>
      <c r="S15" s="3"/>
      <c r="T15" s="3"/>
      <c r="U15" s="3"/>
    </row>
    <row r="16" spans="1:21" x14ac:dyDescent="0.2">
      <c r="A16" s="20" t="s">
        <v>104</v>
      </c>
      <c r="B16" s="14" t="s">
        <v>0</v>
      </c>
      <c r="C16" s="14" t="s">
        <v>0</v>
      </c>
      <c r="D16" s="14" t="s">
        <v>167</v>
      </c>
      <c r="E16" s="14" t="s">
        <v>0</v>
      </c>
      <c r="F16" s="14" t="s">
        <v>0</v>
      </c>
      <c r="G16" s="14"/>
      <c r="I16" s="3"/>
      <c r="J16" s="3"/>
      <c r="N16" s="3"/>
      <c r="O16" s="3"/>
      <c r="P16" s="3"/>
      <c r="Q16" s="3"/>
      <c r="R16" s="3"/>
      <c r="S16" s="3"/>
      <c r="T16" s="3"/>
      <c r="U16" s="3"/>
    </row>
    <row r="17" spans="1:21" x14ac:dyDescent="0.2">
      <c r="A17" s="20" t="s">
        <v>0</v>
      </c>
      <c r="B17" s="14" t="s">
        <v>0</v>
      </c>
      <c r="C17" s="14" t="s">
        <v>0</v>
      </c>
      <c r="D17" s="14" t="s">
        <v>168</v>
      </c>
      <c r="E17" s="14" t="s">
        <v>0</v>
      </c>
      <c r="F17" s="14" t="s">
        <v>0</v>
      </c>
      <c r="G17" s="14"/>
      <c r="H17" s="3"/>
      <c r="I17" s="3"/>
      <c r="N17" s="3"/>
      <c r="O17" s="3"/>
      <c r="P17" s="3"/>
      <c r="Q17" s="3"/>
      <c r="R17" s="3"/>
      <c r="S17" s="3"/>
      <c r="T17" s="3"/>
      <c r="U17" s="3"/>
    </row>
    <row r="18" spans="1:21" x14ac:dyDescent="0.2">
      <c r="A18" s="20" t="s">
        <v>8</v>
      </c>
      <c r="B18" s="14" t="s">
        <v>0</v>
      </c>
      <c r="C18" s="14" t="s">
        <v>128</v>
      </c>
      <c r="D18" s="14" t="s">
        <v>169</v>
      </c>
      <c r="E18" s="14" t="s">
        <v>0</v>
      </c>
      <c r="F18" s="14" t="s">
        <v>0</v>
      </c>
      <c r="G18" s="14"/>
      <c r="H18" s="3"/>
      <c r="I18" s="3"/>
      <c r="N18" s="3"/>
      <c r="O18" s="3"/>
      <c r="P18" s="3"/>
      <c r="Q18" s="3"/>
      <c r="R18" s="3"/>
      <c r="S18" s="3"/>
      <c r="T18" s="3"/>
      <c r="U18" s="3"/>
    </row>
    <row r="19" spans="1:21" x14ac:dyDescent="0.2">
      <c r="A19" s="20" t="s">
        <v>0</v>
      </c>
      <c r="B19" s="14" t="s">
        <v>0</v>
      </c>
      <c r="C19" s="14" t="s">
        <v>170</v>
      </c>
      <c r="D19" s="14" t="s">
        <v>98</v>
      </c>
      <c r="E19" s="14" t="s">
        <v>0</v>
      </c>
      <c r="F19" s="14" t="s">
        <v>0</v>
      </c>
      <c r="G19" s="14"/>
      <c r="H19" s="3"/>
      <c r="I19" s="3"/>
      <c r="N19" s="3"/>
      <c r="O19" s="3"/>
      <c r="P19" s="3"/>
      <c r="Q19" s="3"/>
      <c r="R19" s="3"/>
      <c r="S19" s="3"/>
      <c r="T19" s="3"/>
      <c r="U19" s="3"/>
    </row>
    <row r="20" spans="1:21" x14ac:dyDescent="0.2">
      <c r="A20" s="20" t="s">
        <v>9</v>
      </c>
      <c r="B20" s="14" t="s">
        <v>0</v>
      </c>
      <c r="C20" s="14" t="s">
        <v>171</v>
      </c>
      <c r="D20" s="14" t="s">
        <v>172</v>
      </c>
      <c r="E20" s="14" t="s">
        <v>173</v>
      </c>
      <c r="F20" s="14" t="s">
        <v>174</v>
      </c>
      <c r="G20" s="14"/>
      <c r="H20" s="3"/>
      <c r="I20" s="3"/>
      <c r="L20" s="3"/>
      <c r="N20" s="3"/>
      <c r="O20" s="3"/>
      <c r="P20" s="3"/>
      <c r="Q20" s="3"/>
      <c r="R20" s="3"/>
      <c r="S20" s="3"/>
      <c r="T20" s="3"/>
      <c r="U20" s="3"/>
    </row>
    <row r="21" spans="1:21" x14ac:dyDescent="0.2">
      <c r="A21" s="20" t="s">
        <v>0</v>
      </c>
      <c r="B21" s="14" t="s">
        <v>0</v>
      </c>
      <c r="C21" s="14" t="s">
        <v>130</v>
      </c>
      <c r="D21" s="14" t="s">
        <v>175</v>
      </c>
      <c r="E21" s="14" t="s">
        <v>176</v>
      </c>
      <c r="F21" s="14" t="s">
        <v>177</v>
      </c>
      <c r="G21" s="14"/>
      <c r="H21" s="3"/>
      <c r="I21" s="3"/>
      <c r="L21" s="3"/>
      <c r="N21" s="3"/>
      <c r="O21" s="3"/>
      <c r="P21" s="3"/>
      <c r="Q21" s="3"/>
      <c r="R21" s="3"/>
      <c r="S21" s="3"/>
      <c r="T21" s="3"/>
      <c r="U21" s="3"/>
    </row>
    <row r="22" spans="1:21" x14ac:dyDescent="0.2">
      <c r="A22" s="20" t="s">
        <v>10</v>
      </c>
      <c r="B22" s="14" t="s">
        <v>0</v>
      </c>
      <c r="C22" s="14" t="s">
        <v>0</v>
      </c>
      <c r="D22" s="14" t="s">
        <v>178</v>
      </c>
      <c r="E22" s="14" t="s">
        <v>179</v>
      </c>
      <c r="F22" s="14" t="s">
        <v>0</v>
      </c>
      <c r="G22" s="14"/>
      <c r="H22" s="3"/>
      <c r="I22" s="3"/>
      <c r="L22" s="3"/>
      <c r="N22" s="3"/>
      <c r="O22" s="3"/>
      <c r="P22" s="3"/>
      <c r="Q22" s="3"/>
      <c r="R22" s="3"/>
      <c r="S22" s="3"/>
      <c r="T22" s="3"/>
      <c r="U22" s="3"/>
    </row>
    <row r="23" spans="1:21" x14ac:dyDescent="0.2">
      <c r="A23" s="20" t="s">
        <v>0</v>
      </c>
      <c r="B23" s="14" t="s">
        <v>0</v>
      </c>
      <c r="C23" s="14" t="s">
        <v>0</v>
      </c>
      <c r="D23" s="14" t="s">
        <v>98</v>
      </c>
      <c r="E23" s="14" t="s">
        <v>170</v>
      </c>
      <c r="F23" s="14" t="s">
        <v>0</v>
      </c>
      <c r="G23" s="14"/>
      <c r="H23" s="3"/>
      <c r="I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x14ac:dyDescent="0.2">
      <c r="A24" s="20" t="s">
        <v>11</v>
      </c>
      <c r="B24" s="14" t="s">
        <v>0</v>
      </c>
      <c r="C24" s="14" t="s">
        <v>180</v>
      </c>
      <c r="D24" s="14" t="s">
        <v>181</v>
      </c>
      <c r="E24" s="14" t="s">
        <v>182</v>
      </c>
      <c r="F24" s="14" t="s">
        <v>183</v>
      </c>
      <c r="G24" s="14"/>
      <c r="H24" s="3"/>
      <c r="I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x14ac:dyDescent="0.2">
      <c r="A25" s="20" t="s">
        <v>0</v>
      </c>
      <c r="B25" s="14" t="s">
        <v>0</v>
      </c>
      <c r="C25" s="14" t="s">
        <v>121</v>
      </c>
      <c r="D25" s="14" t="s">
        <v>125</v>
      </c>
      <c r="E25" s="14" t="s">
        <v>129</v>
      </c>
      <c r="F25" s="14" t="s">
        <v>129</v>
      </c>
      <c r="G25" s="14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x14ac:dyDescent="0.2">
      <c r="A26" s="20" t="s">
        <v>12</v>
      </c>
      <c r="B26" s="14" t="s">
        <v>0</v>
      </c>
      <c r="C26" s="14" t="s">
        <v>184</v>
      </c>
      <c r="D26" s="14" t="s">
        <v>185</v>
      </c>
      <c r="E26" s="14" t="s">
        <v>186</v>
      </c>
      <c r="F26" s="14" t="s">
        <v>186</v>
      </c>
      <c r="G26" s="14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x14ac:dyDescent="0.2">
      <c r="A27" s="20" t="s">
        <v>0</v>
      </c>
      <c r="B27" s="14" t="s">
        <v>0</v>
      </c>
      <c r="C27" s="14" t="s">
        <v>16</v>
      </c>
      <c r="D27" s="14" t="s">
        <v>16</v>
      </c>
      <c r="E27" s="14" t="s">
        <v>124</v>
      </c>
      <c r="F27" s="14" t="s">
        <v>124</v>
      </c>
      <c r="G27" s="1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x14ac:dyDescent="0.2">
      <c r="A28" s="20" t="s">
        <v>13</v>
      </c>
      <c r="B28" s="14" t="s">
        <v>0</v>
      </c>
      <c r="C28" s="14" t="s">
        <v>0</v>
      </c>
      <c r="D28" s="14" t="s">
        <v>187</v>
      </c>
      <c r="E28" s="14" t="s">
        <v>0</v>
      </c>
      <c r="F28" s="14" t="s">
        <v>0</v>
      </c>
      <c r="G28" s="14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x14ac:dyDescent="0.2">
      <c r="A29" s="20" t="s">
        <v>0</v>
      </c>
      <c r="B29" s="14" t="s">
        <v>0</v>
      </c>
      <c r="C29" s="14" t="s">
        <v>0</v>
      </c>
      <c r="D29" s="14" t="s">
        <v>188</v>
      </c>
      <c r="E29" s="14" t="s">
        <v>0</v>
      </c>
      <c r="F29" s="14" t="s">
        <v>0</v>
      </c>
      <c r="G29" s="1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x14ac:dyDescent="0.2">
      <c r="A30" s="20" t="s">
        <v>14</v>
      </c>
      <c r="B30" s="14" t="s">
        <v>0</v>
      </c>
      <c r="C30" s="14" t="s">
        <v>0</v>
      </c>
      <c r="D30" s="14" t="s">
        <v>128</v>
      </c>
      <c r="E30" s="14" t="s">
        <v>0</v>
      </c>
      <c r="F30" s="14" t="s">
        <v>0</v>
      </c>
      <c r="G30" s="1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x14ac:dyDescent="0.2">
      <c r="A31" s="20" t="s">
        <v>0</v>
      </c>
      <c r="B31" s="14" t="s">
        <v>0</v>
      </c>
      <c r="C31" s="14" t="s">
        <v>0</v>
      </c>
      <c r="D31" s="14" t="s">
        <v>123</v>
      </c>
      <c r="E31" s="14" t="s">
        <v>0</v>
      </c>
      <c r="F31" s="14" t="s">
        <v>0</v>
      </c>
      <c r="G31" s="14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x14ac:dyDescent="0.2">
      <c r="A32" s="20" t="s">
        <v>15</v>
      </c>
      <c r="B32" s="14" t="s">
        <v>0</v>
      </c>
      <c r="C32" s="14" t="s">
        <v>0</v>
      </c>
      <c r="D32" s="14" t="s">
        <v>189</v>
      </c>
      <c r="E32" s="14" t="s">
        <v>0</v>
      </c>
      <c r="F32" s="14" t="s">
        <v>0</v>
      </c>
      <c r="G32" s="14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x14ac:dyDescent="0.2">
      <c r="A33" s="20" t="s">
        <v>0</v>
      </c>
      <c r="B33" s="14" t="s">
        <v>0</v>
      </c>
      <c r="C33" s="14" t="s">
        <v>0</v>
      </c>
      <c r="D33" s="14" t="s">
        <v>129</v>
      </c>
      <c r="E33" s="14" t="s">
        <v>0</v>
      </c>
      <c r="F33" s="14" t="s">
        <v>0</v>
      </c>
      <c r="G33" s="14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x14ac:dyDescent="0.2">
      <c r="A34" s="20" t="s">
        <v>17</v>
      </c>
      <c r="B34" s="14" t="s">
        <v>0</v>
      </c>
      <c r="C34" s="14" t="s">
        <v>0</v>
      </c>
      <c r="D34" s="14" t="s">
        <v>120</v>
      </c>
      <c r="E34" s="14" t="s">
        <v>0</v>
      </c>
      <c r="F34" s="14" t="s">
        <v>0</v>
      </c>
      <c r="G34" s="14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20" t="s">
        <v>0</v>
      </c>
      <c r="B35" s="14" t="s">
        <v>0</v>
      </c>
      <c r="C35" s="14" t="s">
        <v>0</v>
      </c>
      <c r="D35" s="14" t="s">
        <v>98</v>
      </c>
      <c r="E35" s="14" t="s">
        <v>0</v>
      </c>
      <c r="F35" s="14" t="s">
        <v>0</v>
      </c>
      <c r="G35" s="14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20" t="s">
        <v>18</v>
      </c>
      <c r="B36" s="14" t="s">
        <v>0</v>
      </c>
      <c r="C36" s="14" t="s">
        <v>0</v>
      </c>
      <c r="D36" s="14" t="s">
        <v>190</v>
      </c>
      <c r="E36" s="14" t="s">
        <v>0</v>
      </c>
      <c r="F36" s="14" t="s">
        <v>0</v>
      </c>
      <c r="G36" s="14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20" t="s">
        <v>0</v>
      </c>
      <c r="B37" s="14" t="s">
        <v>0</v>
      </c>
      <c r="C37" s="14" t="s">
        <v>0</v>
      </c>
      <c r="D37" s="14" t="s">
        <v>105</v>
      </c>
      <c r="E37" s="14" t="s">
        <v>0</v>
      </c>
      <c r="F37" s="14" t="s">
        <v>0</v>
      </c>
      <c r="G37" s="14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20" t="s">
        <v>19</v>
      </c>
      <c r="B38" s="14" t="s">
        <v>0</v>
      </c>
      <c r="C38" s="14" t="s">
        <v>0</v>
      </c>
      <c r="D38" s="14" t="s">
        <v>191</v>
      </c>
      <c r="E38" s="14" t="s">
        <v>192</v>
      </c>
      <c r="F38" s="14" t="s">
        <v>192</v>
      </c>
      <c r="G38" s="14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20" t="s">
        <v>0</v>
      </c>
      <c r="B39" s="14" t="s">
        <v>0</v>
      </c>
      <c r="C39" s="14" t="s">
        <v>0</v>
      </c>
      <c r="D39" s="14" t="s">
        <v>16</v>
      </c>
      <c r="E39" s="14" t="s">
        <v>16</v>
      </c>
      <c r="F39" s="14" t="s">
        <v>16</v>
      </c>
      <c r="G39" s="14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20" t="s">
        <v>20</v>
      </c>
      <c r="B40" s="14" t="s">
        <v>0</v>
      </c>
      <c r="C40" s="14" t="s">
        <v>0</v>
      </c>
      <c r="D40" s="14" t="s">
        <v>193</v>
      </c>
      <c r="E40" s="14" t="s">
        <v>194</v>
      </c>
      <c r="F40" s="14" t="s">
        <v>195</v>
      </c>
      <c r="G40" s="14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20" t="s">
        <v>0</v>
      </c>
      <c r="B41" s="14" t="s">
        <v>0</v>
      </c>
      <c r="C41" s="14" t="s">
        <v>0</v>
      </c>
      <c r="D41" s="14" t="s">
        <v>196</v>
      </c>
      <c r="E41" s="14" t="s">
        <v>197</v>
      </c>
      <c r="F41" s="14" t="s">
        <v>198</v>
      </c>
      <c r="G41" s="14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20" t="s">
        <v>21</v>
      </c>
      <c r="B42" s="14" t="s">
        <v>0</v>
      </c>
      <c r="C42" s="14" t="s">
        <v>0</v>
      </c>
      <c r="D42" s="14" t="s">
        <v>120</v>
      </c>
      <c r="E42" s="14" t="s">
        <v>0</v>
      </c>
      <c r="F42" s="14" t="s">
        <v>0</v>
      </c>
      <c r="G42" s="1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20" t="s">
        <v>0</v>
      </c>
      <c r="B43" s="14" t="s">
        <v>0</v>
      </c>
      <c r="C43" s="14" t="s">
        <v>0</v>
      </c>
      <c r="D43" s="14" t="s">
        <v>129</v>
      </c>
      <c r="E43" s="14" t="s">
        <v>0</v>
      </c>
      <c r="F43" s="14" t="s">
        <v>0</v>
      </c>
      <c r="G43" s="14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20" t="s">
        <v>22</v>
      </c>
      <c r="B44" s="14" t="s">
        <v>199</v>
      </c>
      <c r="C44" s="14" t="s">
        <v>200</v>
      </c>
      <c r="D44" s="14" t="s">
        <v>201</v>
      </c>
      <c r="E44" s="14" t="s">
        <v>202</v>
      </c>
      <c r="F44" s="14" t="s">
        <v>203</v>
      </c>
      <c r="G44" s="14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20" t="s">
        <v>0</v>
      </c>
      <c r="B45" s="14" t="s">
        <v>204</v>
      </c>
      <c r="C45" s="14" t="s">
        <v>205</v>
      </c>
      <c r="D45" s="14" t="s">
        <v>206</v>
      </c>
      <c r="E45" s="14" t="s">
        <v>207</v>
      </c>
      <c r="F45" s="14" t="s">
        <v>208</v>
      </c>
      <c r="G45" s="14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20" t="s">
        <v>0</v>
      </c>
      <c r="B46" s="14" t="s">
        <v>0</v>
      </c>
      <c r="C46" s="14" t="s">
        <v>0</v>
      </c>
      <c r="D46" s="14" t="s">
        <v>0</v>
      </c>
      <c r="E46" s="14" t="s">
        <v>0</v>
      </c>
      <c r="F46" s="14" t="s">
        <v>0</v>
      </c>
      <c r="G46" s="14"/>
      <c r="H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20" t="s">
        <v>23</v>
      </c>
      <c r="B47" s="14" t="s">
        <v>24</v>
      </c>
      <c r="C47" s="14" t="s">
        <v>24</v>
      </c>
      <c r="D47" s="14" t="s">
        <v>24</v>
      </c>
      <c r="E47" s="14" t="s">
        <v>24</v>
      </c>
      <c r="F47" s="14" t="s">
        <v>24</v>
      </c>
      <c r="G47" s="14"/>
      <c r="H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23" t="s">
        <v>25</v>
      </c>
      <c r="B48" s="24" t="s">
        <v>209</v>
      </c>
      <c r="C48" s="24" t="s">
        <v>132</v>
      </c>
      <c r="D48" s="24" t="s">
        <v>131</v>
      </c>
      <c r="E48" s="24" t="s">
        <v>131</v>
      </c>
      <c r="F48" s="24" t="s">
        <v>131</v>
      </c>
      <c r="G48" s="15"/>
    </row>
    <row r="49" spans="1:7" x14ac:dyDescent="0.2">
      <c r="A49" s="16" t="s">
        <v>26</v>
      </c>
      <c r="B49" s="16" t="s">
        <v>0</v>
      </c>
      <c r="C49" s="16" t="s">
        <v>0</v>
      </c>
      <c r="D49" s="16" t="s">
        <v>0</v>
      </c>
      <c r="E49" s="16" t="s">
        <v>0</v>
      </c>
      <c r="F49" s="16" t="s">
        <v>0</v>
      </c>
      <c r="G49" s="16"/>
    </row>
    <row r="50" spans="1:7" x14ac:dyDescent="0.2">
      <c r="A50" s="16" t="s">
        <v>27</v>
      </c>
      <c r="B50" s="16" t="s">
        <v>0</v>
      </c>
      <c r="C50" s="16" t="s">
        <v>0</v>
      </c>
      <c r="D50" s="16" t="s">
        <v>0</v>
      </c>
      <c r="E50" s="16" t="s">
        <v>0</v>
      </c>
      <c r="F50" s="16" t="s">
        <v>0</v>
      </c>
      <c r="G50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3" t="s">
        <v>106</v>
      </c>
      <c r="B1" s="3"/>
      <c r="C1" s="3"/>
      <c r="D1" s="3"/>
      <c r="E1" s="3"/>
      <c r="F1" s="3"/>
      <c r="G1" s="3"/>
      <c r="H1" s="3"/>
      <c r="I1" s="3"/>
      <c r="J1" s="3"/>
    </row>
    <row r="2" spans="1:11" x14ac:dyDescent="0.2">
      <c r="A2" s="3"/>
      <c r="B2" s="3"/>
      <c r="C2" s="3"/>
      <c r="D2" s="3"/>
      <c r="E2" s="3"/>
      <c r="F2" s="3" t="s">
        <v>64</v>
      </c>
      <c r="G2" s="3"/>
      <c r="H2" s="3"/>
      <c r="I2" s="3"/>
      <c r="J2" s="3"/>
    </row>
    <row r="3" spans="1:11" x14ac:dyDescent="0.2">
      <c r="A3" s="3" t="s">
        <v>107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A4" s="3" t="s">
        <v>108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3" t="s">
        <v>109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">
      <c r="A7" s="3" t="s">
        <v>211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">
      <c r="A9" s="3" t="s">
        <v>212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3" t="s">
        <v>110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1" t="s">
        <v>111</v>
      </c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">
      <c r="A15" s="1" t="s">
        <v>107</v>
      </c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1" t="s">
        <v>108</v>
      </c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3" t="s">
        <v>109</v>
      </c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3" t="s">
        <v>213</v>
      </c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3" t="s">
        <v>112</v>
      </c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  <col min="10" max="15" width="11.42578125" style="18"/>
  </cols>
  <sheetData>
    <row r="1" spans="1:17" x14ac:dyDescent="0.25">
      <c r="A1" s="1" t="s">
        <v>65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66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136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6</v>
      </c>
      <c r="J5" s="1" t="s">
        <v>44</v>
      </c>
      <c r="K5" s="1" t="s">
        <v>115</v>
      </c>
      <c r="L5" s="1" t="s">
        <v>45</v>
      </c>
      <c r="M5" s="1" t="s">
        <v>46</v>
      </c>
      <c r="N5" s="1" t="s">
        <v>116</v>
      </c>
      <c r="O5" s="1" t="s">
        <v>47</v>
      </c>
      <c r="P5" s="1"/>
      <c r="Q5" s="1"/>
    </row>
    <row r="6" spans="1:17" x14ac:dyDescent="0.25">
      <c r="A6" s="1" t="s">
        <v>28</v>
      </c>
      <c r="B6" s="1" t="s">
        <v>29</v>
      </c>
      <c r="C6" s="1" t="s">
        <v>30</v>
      </c>
      <c r="D6" s="1" t="s">
        <v>31</v>
      </c>
      <c r="E6" s="1" t="s">
        <v>32</v>
      </c>
      <c r="F6" s="1" t="s">
        <v>33</v>
      </c>
      <c r="G6" s="1" t="s">
        <v>34</v>
      </c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H7" s="1"/>
      <c r="I7" s="1" t="s">
        <v>6</v>
      </c>
      <c r="J7" s="1"/>
      <c r="K7" s="1"/>
      <c r="L7" s="1"/>
      <c r="M7" s="1"/>
      <c r="N7" s="1"/>
      <c r="O7" s="1"/>
      <c r="P7" s="1"/>
      <c r="Q7" s="1"/>
    </row>
    <row r="8" spans="1:17" x14ac:dyDescent="0.25">
      <c r="A8" s="4" t="s">
        <v>35</v>
      </c>
      <c r="B8" s="4">
        <v>84</v>
      </c>
      <c r="C8" s="4" t="s">
        <v>36</v>
      </c>
      <c r="D8" s="4">
        <v>-39.298830000000002</v>
      </c>
      <c r="E8" s="4">
        <v>3</v>
      </c>
      <c r="F8" s="4">
        <v>84.597660000000005</v>
      </c>
      <c r="G8" s="4">
        <v>91.890110000000007</v>
      </c>
      <c r="H8" s="1"/>
      <c r="I8" s="1" t="s">
        <v>48</v>
      </c>
      <c r="J8" s="4">
        <v>3.6755</v>
      </c>
      <c r="K8" s="4">
        <v>0.55337040000000004</v>
      </c>
      <c r="L8" s="4">
        <v>6.64</v>
      </c>
      <c r="M8" s="4">
        <v>0</v>
      </c>
      <c r="N8" s="4">
        <v>2.5909140000000002</v>
      </c>
      <c r="O8" s="4">
        <v>4.7600860000000003</v>
      </c>
      <c r="P8" s="1"/>
      <c r="Q8" s="1"/>
    </row>
    <row r="9" spans="1:17" x14ac:dyDescent="0.25">
      <c r="A9" s="4" t="s">
        <v>37</v>
      </c>
      <c r="B9" s="4">
        <v>84</v>
      </c>
      <c r="C9" s="4" t="s">
        <v>36</v>
      </c>
      <c r="D9" s="4">
        <v>-47.915959999999998</v>
      </c>
      <c r="E9" s="4">
        <v>3</v>
      </c>
      <c r="F9" s="4">
        <v>101.8319</v>
      </c>
      <c r="G9" s="4">
        <v>109.12439999999999</v>
      </c>
      <c r="H9" s="1"/>
      <c r="I9" s="1"/>
      <c r="J9" s="4"/>
      <c r="K9" s="4"/>
      <c r="L9" s="4"/>
      <c r="M9" s="4"/>
      <c r="N9" s="4"/>
      <c r="O9" s="4"/>
      <c r="P9" s="1"/>
      <c r="Q9" s="1"/>
    </row>
    <row r="10" spans="1:17" x14ac:dyDescent="0.25">
      <c r="A10" s="19" t="s">
        <v>38</v>
      </c>
      <c r="B10" s="19">
        <v>84</v>
      </c>
      <c r="C10" s="19" t="s">
        <v>36</v>
      </c>
      <c r="D10" s="19">
        <v>-31.40954</v>
      </c>
      <c r="E10" s="19">
        <v>4</v>
      </c>
      <c r="F10" s="19">
        <v>70.81908</v>
      </c>
      <c r="G10" s="19">
        <v>80.542339999999996</v>
      </c>
      <c r="H10" s="1"/>
      <c r="I10" s="1" t="s">
        <v>49</v>
      </c>
      <c r="J10" s="4"/>
      <c r="K10" s="4"/>
      <c r="L10" s="4"/>
      <c r="M10" s="4"/>
      <c r="N10" s="4"/>
      <c r="O10" s="4"/>
      <c r="P10" s="1"/>
      <c r="Q10" s="1"/>
    </row>
    <row r="11" spans="1:17" x14ac:dyDescent="0.25">
      <c r="A11" s="4" t="s">
        <v>39</v>
      </c>
      <c r="B11" s="4">
        <v>84</v>
      </c>
      <c r="C11" s="4" t="s">
        <v>36</v>
      </c>
      <c r="D11" s="4">
        <v>-34.865639999999999</v>
      </c>
      <c r="E11" s="4">
        <v>4</v>
      </c>
      <c r="F11" s="4">
        <v>77.731269999999995</v>
      </c>
      <c r="G11" s="4">
        <v>87.454539999999994</v>
      </c>
      <c r="H11" s="1"/>
      <c r="I11" s="1" t="s">
        <v>97</v>
      </c>
      <c r="J11" s="4"/>
      <c r="K11" s="4"/>
      <c r="L11" s="4"/>
      <c r="M11" s="4"/>
      <c r="N11" s="4"/>
      <c r="O11" s="4"/>
      <c r="P11" s="1"/>
      <c r="Q11" s="1"/>
    </row>
    <row r="12" spans="1:17" x14ac:dyDescent="0.25">
      <c r="A12" s="4" t="s">
        <v>40</v>
      </c>
      <c r="B12" s="4">
        <v>84</v>
      </c>
      <c r="C12" s="4" t="s">
        <v>36</v>
      </c>
      <c r="D12" s="4">
        <v>-41.590229999999998</v>
      </c>
      <c r="E12" s="4">
        <v>4</v>
      </c>
      <c r="F12" s="4">
        <v>91.180459999999997</v>
      </c>
      <c r="G12" s="4">
        <v>100.9037</v>
      </c>
      <c r="H12" s="1"/>
      <c r="I12" s="1" t="s">
        <v>50</v>
      </c>
      <c r="J12" s="4">
        <v>0.97872950000000003</v>
      </c>
      <c r="K12" s="4">
        <v>4.91609E-2</v>
      </c>
      <c r="L12" s="4">
        <v>19.91</v>
      </c>
      <c r="M12" s="4">
        <v>0</v>
      </c>
      <c r="N12" s="4">
        <v>0.88237589999999999</v>
      </c>
      <c r="O12" s="4">
        <v>1.075083</v>
      </c>
      <c r="P12" s="1"/>
      <c r="Q12" s="1"/>
    </row>
    <row r="13" spans="1:17" x14ac:dyDescent="0.25">
      <c r="A13" s="4" t="s">
        <v>122</v>
      </c>
      <c r="B13" s="4">
        <v>84</v>
      </c>
      <c r="C13" s="4" t="s">
        <v>36</v>
      </c>
      <c r="D13" s="4">
        <v>-31.313420000000001</v>
      </c>
      <c r="E13" s="4">
        <v>5</v>
      </c>
      <c r="F13" s="4">
        <v>72.626840000000001</v>
      </c>
      <c r="G13" s="4">
        <v>84.780919999999995</v>
      </c>
      <c r="H13" s="1"/>
      <c r="I13" s="1"/>
      <c r="J13" s="4"/>
      <c r="K13" s="4"/>
      <c r="L13" s="4"/>
      <c r="M13" s="4"/>
      <c r="N13" s="4"/>
      <c r="O13" s="4"/>
      <c r="P13" s="1"/>
      <c r="Q13" s="1"/>
    </row>
    <row r="14" spans="1:17" x14ac:dyDescent="0.25">
      <c r="A14" s="4" t="s">
        <v>41</v>
      </c>
      <c r="B14" s="4">
        <v>84</v>
      </c>
      <c r="C14" s="4" t="s">
        <v>36</v>
      </c>
      <c r="D14" s="4">
        <v>-31.319900000000001</v>
      </c>
      <c r="E14" s="4">
        <v>5</v>
      </c>
      <c r="F14" s="4">
        <v>72.639799999999994</v>
      </c>
      <c r="G14" s="4">
        <v>84.793890000000005</v>
      </c>
      <c r="H14" s="1"/>
      <c r="I14" s="1" t="s">
        <v>114</v>
      </c>
      <c r="J14" s="4"/>
      <c r="K14" s="4"/>
      <c r="L14" s="4"/>
      <c r="M14" s="4"/>
      <c r="N14" s="4"/>
      <c r="O14" s="4"/>
      <c r="P14" s="1"/>
      <c r="Q14" s="1"/>
    </row>
    <row r="15" spans="1:17" x14ac:dyDescent="0.25">
      <c r="A15" s="4" t="s">
        <v>42</v>
      </c>
      <c r="B15" s="4">
        <v>84</v>
      </c>
      <c r="C15" s="4" t="s">
        <v>36</v>
      </c>
      <c r="D15" s="4">
        <v>-26.491340000000001</v>
      </c>
      <c r="E15" s="4">
        <v>14</v>
      </c>
      <c r="F15" s="4">
        <v>80.982690000000005</v>
      </c>
      <c r="G15" s="4">
        <v>115.0141</v>
      </c>
      <c r="H15" s="1"/>
      <c r="I15" s="1" t="s">
        <v>50</v>
      </c>
      <c r="J15" s="4">
        <v>-0.72270190000000001</v>
      </c>
      <c r="K15" s="4">
        <v>0.1265155</v>
      </c>
      <c r="L15" s="4">
        <v>-5.71</v>
      </c>
      <c r="M15" s="4">
        <v>0</v>
      </c>
      <c r="N15" s="4">
        <v>-0.97066770000000002</v>
      </c>
      <c r="O15" s="4">
        <v>-0.47473609999999999</v>
      </c>
      <c r="P15" s="1"/>
      <c r="Q15" s="1"/>
    </row>
    <row r="16" spans="1:17" x14ac:dyDescent="0.25">
      <c r="A16" s="4" t="s">
        <v>43</v>
      </c>
      <c r="B16" s="4">
        <v>84</v>
      </c>
      <c r="C16" s="4" t="s">
        <v>36</v>
      </c>
      <c r="D16" s="4">
        <v>-24.499369999999999</v>
      </c>
      <c r="E16" s="4">
        <v>12</v>
      </c>
      <c r="F16" s="4">
        <v>72.998739999999998</v>
      </c>
      <c r="G16" s="4">
        <v>102.16849999999999</v>
      </c>
      <c r="H16" s="1"/>
      <c r="I16" s="1"/>
      <c r="J16" s="4"/>
      <c r="K16" s="4"/>
      <c r="L16" s="4"/>
      <c r="M16" s="4"/>
      <c r="N16" s="4"/>
      <c r="O16" s="4"/>
      <c r="P16" s="1"/>
      <c r="Q16" s="1"/>
    </row>
    <row r="17" spans="1:17" x14ac:dyDescent="0.25">
      <c r="A17" s="4"/>
      <c r="B17" s="4"/>
      <c r="C17" s="4"/>
      <c r="D17" s="4"/>
      <c r="E17" s="4"/>
      <c r="F17" s="4"/>
      <c r="G17" s="4"/>
      <c r="H17" s="1"/>
      <c r="I17" s="1" t="s">
        <v>52</v>
      </c>
      <c r="J17" s="4">
        <v>0.34866560000000002</v>
      </c>
      <c r="K17" s="4">
        <v>1.9099000000000001E-2</v>
      </c>
      <c r="L17" s="4">
        <v>18.260000000000002</v>
      </c>
      <c r="M17" s="4">
        <v>0</v>
      </c>
      <c r="N17" s="4">
        <v>0.31123230000000002</v>
      </c>
      <c r="O17" s="4">
        <v>0.38609890000000002</v>
      </c>
      <c r="P17" s="1"/>
      <c r="Q17" s="1"/>
    </row>
    <row r="18" spans="1:17" x14ac:dyDescent="0.25">
      <c r="A18" s="1" t="s">
        <v>97</v>
      </c>
      <c r="B18" s="1">
        <v>1</v>
      </c>
      <c r="H18" s="1"/>
      <c r="I18" s="1"/>
      <c r="J18" s="4"/>
      <c r="K18" s="4"/>
      <c r="L18" s="4"/>
      <c r="M18" s="4"/>
      <c r="N18" s="4"/>
      <c r="O18" s="4"/>
      <c r="P18" s="1"/>
      <c r="Q18" s="1"/>
    </row>
    <row r="19" spans="1:17" x14ac:dyDescent="0.25">
      <c r="A19" s="1" t="s">
        <v>113</v>
      </c>
      <c r="B19" s="1">
        <v>0</v>
      </c>
      <c r="H19" s="1"/>
      <c r="I19" s="1"/>
      <c r="J19" s="4"/>
      <c r="K19" s="4"/>
      <c r="L19" s="4"/>
      <c r="M19" s="4"/>
      <c r="N19" s="4"/>
      <c r="O19" s="4"/>
      <c r="P19" s="1"/>
      <c r="Q19" s="1"/>
    </row>
    <row r="20" spans="1:17" x14ac:dyDescent="0.25">
      <c r="A20" s="1" t="s">
        <v>114</v>
      </c>
      <c r="B20" s="1">
        <v>1</v>
      </c>
      <c r="H20" s="1"/>
      <c r="I20" s="1"/>
      <c r="J20" s="4"/>
      <c r="K20" s="4"/>
      <c r="L20" s="4"/>
      <c r="M20" s="4"/>
      <c r="N20" s="4"/>
      <c r="O20" s="4"/>
      <c r="P20" s="1"/>
      <c r="Q20" s="1"/>
    </row>
    <row r="21" spans="1:17" x14ac:dyDescent="0.25">
      <c r="H21" s="1"/>
      <c r="I21" s="1"/>
      <c r="J21" s="4"/>
      <c r="K21" s="4"/>
      <c r="L21" s="4"/>
      <c r="M21" s="4"/>
      <c r="N21" s="4"/>
      <c r="O21" s="4"/>
      <c r="P21" s="1"/>
      <c r="Q21" s="1"/>
    </row>
    <row r="22" spans="1:17" x14ac:dyDescent="0.25">
      <c r="H22" s="1"/>
      <c r="P22" s="1"/>
      <c r="Q22" s="1"/>
    </row>
    <row r="23" spans="1:17" x14ac:dyDescent="0.25">
      <c r="H2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7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117</v>
      </c>
    </row>
    <row r="2" spans="1:10" x14ac:dyDescent="0.2">
      <c r="A2" s="1" t="s">
        <v>95</v>
      </c>
    </row>
    <row r="3" spans="1:10" x14ac:dyDescent="0.2">
      <c r="A3" s="1" t="s">
        <v>67</v>
      </c>
    </row>
    <row r="6" spans="1:10" x14ac:dyDescent="0.2">
      <c r="B6" s="4" t="s">
        <v>44</v>
      </c>
      <c r="C6" s="4" t="s">
        <v>115</v>
      </c>
      <c r="D6" s="4" t="s">
        <v>45</v>
      </c>
      <c r="E6" s="4" t="s">
        <v>46</v>
      </c>
      <c r="F6" s="4" t="s">
        <v>116</v>
      </c>
      <c r="G6" s="4" t="s">
        <v>47</v>
      </c>
      <c r="I6" s="4"/>
      <c r="J6" s="4"/>
    </row>
    <row r="7" spans="1:10" x14ac:dyDescent="0.2">
      <c r="B7" s="4"/>
      <c r="C7" s="4"/>
      <c r="D7" s="4"/>
      <c r="E7" s="4"/>
      <c r="F7" s="4"/>
      <c r="G7" s="4"/>
      <c r="I7" s="4"/>
      <c r="J7" s="4"/>
    </row>
    <row r="8" spans="1:10" x14ac:dyDescent="0.2">
      <c r="A8" s="1" t="s">
        <v>6</v>
      </c>
      <c r="B8" s="4"/>
      <c r="C8" s="4"/>
      <c r="D8" s="4"/>
      <c r="E8" s="4"/>
      <c r="F8" s="4"/>
      <c r="I8" s="4"/>
      <c r="J8" s="4"/>
    </row>
    <row r="9" spans="1:10" x14ac:dyDescent="0.2">
      <c r="A9" s="1" t="s">
        <v>6</v>
      </c>
      <c r="B9" s="4"/>
      <c r="C9" s="4"/>
      <c r="D9" s="4"/>
      <c r="E9" s="4"/>
      <c r="F9" s="4"/>
      <c r="H9" s="4"/>
      <c r="I9" s="4"/>
    </row>
    <row r="10" spans="1:10" x14ac:dyDescent="0.2">
      <c r="A10" s="1" t="s">
        <v>51</v>
      </c>
      <c r="B10" s="4">
        <v>-0.22128039999999999</v>
      </c>
      <c r="C10" s="4">
        <v>0.48649940000000003</v>
      </c>
      <c r="D10" s="4">
        <v>-0.45</v>
      </c>
      <c r="E10" s="4">
        <v>0.64900000000000002</v>
      </c>
      <c r="F10" s="4">
        <v>-1.1748019999999999</v>
      </c>
      <c r="G10" s="1">
        <v>0.73224089999999997</v>
      </c>
      <c r="H10" s="4"/>
      <c r="I10" s="4"/>
    </row>
    <row r="11" spans="1:10" x14ac:dyDescent="0.2">
      <c r="B11" s="4"/>
      <c r="C11" s="4"/>
      <c r="D11" s="4"/>
      <c r="E11" s="4"/>
      <c r="F11" s="4"/>
      <c r="G11" s="4"/>
      <c r="H11" s="4"/>
      <c r="I11" s="4"/>
    </row>
    <row r="12" spans="1:10" x14ac:dyDescent="0.2">
      <c r="A12" s="1" t="s">
        <v>99</v>
      </c>
      <c r="B12" s="4"/>
      <c r="C12" s="4"/>
      <c r="D12" s="4"/>
      <c r="E12" s="4"/>
      <c r="F12" s="4"/>
      <c r="G12" s="4"/>
      <c r="H12" s="4"/>
      <c r="I12" s="4"/>
    </row>
    <row r="13" spans="1:10" x14ac:dyDescent="0.2">
      <c r="A13" s="1" t="s">
        <v>51</v>
      </c>
      <c r="B13" s="4">
        <v>2.8206690000000001</v>
      </c>
      <c r="C13" s="4">
        <v>1.3843909999999999</v>
      </c>
      <c r="D13" s="4">
        <v>2.04</v>
      </c>
      <c r="E13" s="4">
        <v>4.2000000000000003E-2</v>
      </c>
      <c r="F13" s="4">
        <v>0.1073118</v>
      </c>
      <c r="G13" s="4">
        <v>5.5340259999999999</v>
      </c>
      <c r="H13" s="4"/>
      <c r="I13" s="4"/>
    </row>
    <row r="14" spans="1:10" x14ac:dyDescent="0.2">
      <c r="B14" s="4"/>
      <c r="C14" s="4"/>
      <c r="D14" s="4"/>
      <c r="E14" s="4"/>
      <c r="F14" s="4"/>
      <c r="G14" s="4"/>
      <c r="H14" s="4"/>
      <c r="I14" s="4"/>
    </row>
    <row r="15" spans="1:10" x14ac:dyDescent="0.2">
      <c r="A15" s="1" t="s">
        <v>100</v>
      </c>
      <c r="B15" s="4"/>
      <c r="C15" s="4"/>
      <c r="D15" s="4"/>
      <c r="E15" s="4"/>
      <c r="F15" s="4"/>
      <c r="G15" s="4"/>
      <c r="H15" s="4"/>
      <c r="I15" s="4"/>
    </row>
    <row r="16" spans="1:10" x14ac:dyDescent="0.2">
      <c r="A16" s="1" t="s">
        <v>51</v>
      </c>
      <c r="B16" s="4">
        <v>-5.681991</v>
      </c>
      <c r="C16" s="4">
        <v>2.7027100000000002</v>
      </c>
      <c r="D16" s="4">
        <v>-2.1</v>
      </c>
      <c r="E16" s="4">
        <v>3.5999999999999997E-2</v>
      </c>
      <c r="F16" s="4">
        <v>-10.979200000000001</v>
      </c>
      <c r="G16" s="4">
        <v>-0.38477749999999999</v>
      </c>
      <c r="H16" s="4"/>
      <c r="I16" s="4"/>
    </row>
    <row r="17" spans="1:9" x14ac:dyDescent="0.2">
      <c r="B17" s="4"/>
      <c r="C17" s="4"/>
      <c r="D17" s="4"/>
      <c r="E17" s="4"/>
      <c r="F17" s="4"/>
      <c r="G17" s="4"/>
      <c r="H17" s="4"/>
      <c r="I17" s="4"/>
    </row>
    <row r="18" spans="1:9" x14ac:dyDescent="0.2">
      <c r="A18" s="1" t="s">
        <v>101</v>
      </c>
      <c r="B18" s="4"/>
      <c r="C18" s="4"/>
      <c r="D18" s="4"/>
      <c r="E18" s="4"/>
      <c r="F18" s="4"/>
      <c r="G18" s="4"/>
      <c r="H18" s="4"/>
      <c r="I18" s="4"/>
    </row>
    <row r="19" spans="1:9" x14ac:dyDescent="0.2">
      <c r="A19" s="1" t="s">
        <v>51</v>
      </c>
      <c r="B19" s="4">
        <v>-4.599494</v>
      </c>
      <c r="C19" s="4">
        <v>2.2672789999999998</v>
      </c>
      <c r="D19" s="4">
        <v>-2.0299999999999998</v>
      </c>
      <c r="E19" s="4">
        <v>4.2000000000000003E-2</v>
      </c>
      <c r="F19" s="4">
        <v>-9.0432790000000001</v>
      </c>
      <c r="G19" s="4">
        <v>-0.15570890000000001</v>
      </c>
      <c r="H19" s="4"/>
      <c r="I19" s="4"/>
    </row>
    <row r="20" spans="1:9" x14ac:dyDescent="0.2">
      <c r="B20" s="4"/>
      <c r="C20" s="4"/>
      <c r="D20" s="4"/>
      <c r="E20" s="4"/>
      <c r="F20" s="4"/>
      <c r="G20" s="4"/>
      <c r="H20" s="4"/>
      <c r="I20" s="4"/>
    </row>
    <row r="21" spans="1:9" x14ac:dyDescent="0.2">
      <c r="A21" s="1" t="s">
        <v>9</v>
      </c>
      <c r="B21" s="4"/>
      <c r="C21" s="4"/>
      <c r="D21" s="4"/>
      <c r="E21" s="4"/>
      <c r="F21" s="4"/>
      <c r="G21" s="4"/>
      <c r="H21" s="4"/>
      <c r="I21" s="4"/>
    </row>
    <row r="22" spans="1:9" x14ac:dyDescent="0.2">
      <c r="A22" s="1" t="s">
        <v>51</v>
      </c>
      <c r="B22" s="4">
        <v>-1.9477260000000001</v>
      </c>
      <c r="C22" s="4">
        <v>0.61193500000000001</v>
      </c>
      <c r="D22" s="4">
        <v>-3.18</v>
      </c>
      <c r="E22" s="4">
        <v>1E-3</v>
      </c>
      <c r="F22" s="4">
        <v>-3.1470959999999999</v>
      </c>
      <c r="G22" s="4">
        <v>-0.74835549999999995</v>
      </c>
      <c r="H22" s="4"/>
      <c r="I22" s="4"/>
    </row>
    <row r="23" spans="1:9" x14ac:dyDescent="0.2">
      <c r="B23" s="4"/>
      <c r="C23" s="4"/>
      <c r="D23" s="4"/>
      <c r="E23" s="4"/>
      <c r="F23" s="4"/>
      <c r="G23" s="4"/>
      <c r="H23" s="4"/>
      <c r="I23" s="4"/>
    </row>
    <row r="24" spans="1:9" x14ac:dyDescent="0.2">
      <c r="A24" s="1" t="s">
        <v>11</v>
      </c>
      <c r="B24" s="4"/>
      <c r="C24" s="4"/>
      <c r="D24" s="4"/>
      <c r="E24" s="4"/>
      <c r="F24" s="4"/>
      <c r="G24" s="4"/>
      <c r="H24" s="4"/>
      <c r="I24" s="4"/>
    </row>
    <row r="25" spans="1:9" x14ac:dyDescent="0.2">
      <c r="A25" s="1" t="s">
        <v>51</v>
      </c>
      <c r="B25" s="4">
        <v>1.233209</v>
      </c>
      <c r="C25" s="4">
        <v>0.60368200000000005</v>
      </c>
      <c r="D25" s="4">
        <v>2.04</v>
      </c>
      <c r="E25" s="4">
        <v>4.1000000000000002E-2</v>
      </c>
      <c r="F25" s="4">
        <v>5.0014400000000001E-2</v>
      </c>
      <c r="G25" s="4">
        <v>2.4164050000000001</v>
      </c>
      <c r="H25" s="4"/>
      <c r="I25" s="4"/>
    </row>
    <row r="26" spans="1:9" x14ac:dyDescent="0.2">
      <c r="B26" s="4"/>
      <c r="C26" s="4"/>
      <c r="D26" s="4"/>
      <c r="E26" s="4"/>
      <c r="F26" s="4"/>
      <c r="G26" s="4"/>
      <c r="H26" s="4"/>
      <c r="I26" s="4"/>
    </row>
    <row r="27" spans="1:9" x14ac:dyDescent="0.2">
      <c r="A27" s="1" t="s">
        <v>119</v>
      </c>
      <c r="B27" s="4"/>
      <c r="C27" s="4"/>
      <c r="D27" s="4"/>
      <c r="E27" s="4"/>
      <c r="F27" s="4"/>
      <c r="G27" s="4"/>
      <c r="H27" s="4"/>
      <c r="I27" s="4"/>
    </row>
    <row r="28" spans="1:9" x14ac:dyDescent="0.2">
      <c r="A28" s="1" t="s">
        <v>51</v>
      </c>
      <c r="B28" s="4">
        <v>0.56905620000000001</v>
      </c>
      <c r="C28" s="4">
        <v>0.51746289999999995</v>
      </c>
      <c r="D28" s="4">
        <v>1.1000000000000001</v>
      </c>
      <c r="E28" s="4">
        <v>0.27100000000000002</v>
      </c>
      <c r="F28" s="4">
        <v>-0.4451524</v>
      </c>
      <c r="G28" s="4">
        <v>1.5832649999999999</v>
      </c>
      <c r="H28" s="4"/>
      <c r="I28" s="4"/>
    </row>
    <row r="29" spans="1:9" x14ac:dyDescent="0.2">
      <c r="B29" s="4"/>
      <c r="C29" s="4"/>
      <c r="D29" s="4"/>
      <c r="E29" s="4"/>
      <c r="F29" s="4"/>
      <c r="G29" s="4"/>
      <c r="H29" s="4"/>
      <c r="I29" s="4"/>
    </row>
    <row r="30" spans="1:9" x14ac:dyDescent="0.2">
      <c r="A30" s="1" t="s">
        <v>19</v>
      </c>
      <c r="B30" s="4"/>
      <c r="C30" s="4"/>
      <c r="D30" s="4"/>
      <c r="E30" s="4"/>
      <c r="F30" s="4"/>
      <c r="G30" s="4"/>
      <c r="H30" s="4"/>
      <c r="I30" s="4"/>
    </row>
    <row r="31" spans="1:9" x14ac:dyDescent="0.2">
      <c r="A31" s="1" t="s">
        <v>51</v>
      </c>
      <c r="B31" s="4">
        <v>-9.2264200000000005E-2</v>
      </c>
      <c r="C31" s="4">
        <v>0.12706990000000001</v>
      </c>
      <c r="D31" s="4">
        <v>-0.73</v>
      </c>
      <c r="E31" s="4">
        <v>0.46800000000000003</v>
      </c>
      <c r="F31" s="4">
        <v>-0.34131660000000003</v>
      </c>
      <c r="G31" s="4">
        <v>0.15678819999999999</v>
      </c>
      <c r="H31" s="4"/>
      <c r="I31" s="4"/>
    </row>
    <row r="32" spans="1:9" x14ac:dyDescent="0.2"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1" t="s">
        <v>20</v>
      </c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1" t="s">
        <v>51</v>
      </c>
      <c r="B34" s="4">
        <v>12.665139999999999</v>
      </c>
      <c r="C34" s="4">
        <v>6.9559090000000001</v>
      </c>
      <c r="D34" s="4">
        <v>1.82</v>
      </c>
      <c r="E34" s="4">
        <v>6.9000000000000006E-2</v>
      </c>
      <c r="F34" s="4">
        <v>-0.96819060000000001</v>
      </c>
      <c r="G34" s="4">
        <v>26.298469999999998</v>
      </c>
      <c r="H34" s="4"/>
      <c r="I34" s="4"/>
    </row>
    <row r="35" spans="1:9" x14ac:dyDescent="0.2"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1" t="s">
        <v>48</v>
      </c>
      <c r="B36" s="4">
        <v>-160.98169999999999</v>
      </c>
      <c r="C36" s="4">
        <v>116.25020000000001</v>
      </c>
      <c r="D36" s="4">
        <v>-1.38</v>
      </c>
      <c r="E36" s="4">
        <v>0.16600000000000001</v>
      </c>
      <c r="F36" s="4">
        <v>-388.82780000000002</v>
      </c>
      <c r="G36" s="4">
        <v>66.864400000000003</v>
      </c>
      <c r="H36" s="4"/>
      <c r="I36" s="4"/>
    </row>
    <row r="37" spans="1:9" x14ac:dyDescent="0.2"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1" t="s">
        <v>99</v>
      </c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1" t="s">
        <v>6</v>
      </c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1" t="s">
        <v>51</v>
      </c>
      <c r="B40" s="4">
        <v>0.1466208</v>
      </c>
      <c r="C40" s="4">
        <v>4.2922200000000001E-2</v>
      </c>
      <c r="D40" s="4">
        <v>3.42</v>
      </c>
      <c r="E40" s="4">
        <v>1E-3</v>
      </c>
      <c r="F40" s="4">
        <v>6.2494800000000003E-2</v>
      </c>
      <c r="G40" s="4">
        <v>0.2307469</v>
      </c>
      <c r="H40" s="4"/>
      <c r="I40" s="4"/>
    </row>
    <row r="41" spans="1:9" x14ac:dyDescent="0.2">
      <c r="B41" s="4"/>
      <c r="C41" s="4"/>
      <c r="D41" s="4"/>
      <c r="E41" s="4"/>
      <c r="F41" s="4"/>
      <c r="G41" s="4"/>
      <c r="H41" s="4"/>
      <c r="I41" s="4"/>
    </row>
    <row r="42" spans="1:9" x14ac:dyDescent="0.2">
      <c r="A42" s="1" t="s">
        <v>99</v>
      </c>
      <c r="B42" s="4"/>
      <c r="C42" s="4"/>
      <c r="D42" s="4"/>
      <c r="E42" s="4"/>
      <c r="F42" s="4"/>
      <c r="G42" s="4"/>
      <c r="H42" s="4"/>
      <c r="I42" s="4"/>
    </row>
    <row r="43" spans="1:9" x14ac:dyDescent="0.2">
      <c r="A43" s="1" t="s">
        <v>51</v>
      </c>
      <c r="B43" s="4">
        <v>0.9641805</v>
      </c>
      <c r="C43" s="4">
        <v>0.12214029999999999</v>
      </c>
      <c r="D43" s="4">
        <v>7.89</v>
      </c>
      <c r="E43" s="4">
        <v>0</v>
      </c>
      <c r="F43" s="4">
        <v>0.72478989999999999</v>
      </c>
      <c r="G43" s="4">
        <v>1.2035709999999999</v>
      </c>
      <c r="H43" s="4"/>
      <c r="I43" s="4"/>
    </row>
    <row r="44" spans="1:9" x14ac:dyDescent="0.2">
      <c r="B44" s="4"/>
      <c r="C44" s="4"/>
      <c r="D44" s="4"/>
      <c r="E44" s="4"/>
      <c r="F44" s="4"/>
      <c r="G44" s="4"/>
      <c r="H44" s="4"/>
      <c r="I44" s="4"/>
    </row>
    <row r="45" spans="1:9" x14ac:dyDescent="0.2">
      <c r="A45" s="1" t="s">
        <v>100</v>
      </c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1" t="s">
        <v>51</v>
      </c>
      <c r="B46" s="4">
        <v>-0.39785389999999998</v>
      </c>
      <c r="C46" s="4">
        <v>0.2384512</v>
      </c>
      <c r="D46" s="4">
        <v>-1.67</v>
      </c>
      <c r="E46" s="4">
        <v>9.5000000000000001E-2</v>
      </c>
      <c r="F46" s="4">
        <v>-0.86520969999999997</v>
      </c>
      <c r="G46" s="4">
        <v>6.9501900000000005E-2</v>
      </c>
      <c r="H46" s="4"/>
      <c r="I46" s="4"/>
    </row>
    <row r="47" spans="1:9" x14ac:dyDescent="0.2"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1" t="s">
        <v>101</v>
      </c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1" t="s">
        <v>51</v>
      </c>
      <c r="B49" s="4">
        <v>-0.36571290000000001</v>
      </c>
      <c r="C49" s="4">
        <v>0.20003460000000001</v>
      </c>
      <c r="D49" s="4">
        <v>-1.83</v>
      </c>
      <c r="E49" s="4">
        <v>6.8000000000000005E-2</v>
      </c>
      <c r="F49" s="4">
        <v>-0.75777349999999999</v>
      </c>
      <c r="G49" s="4">
        <v>2.6347700000000002E-2</v>
      </c>
      <c r="H49" s="4"/>
      <c r="I49" s="4"/>
    </row>
    <row r="50" spans="1:9" x14ac:dyDescent="0.2"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1" t="s">
        <v>9</v>
      </c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1" t="s">
        <v>51</v>
      </c>
      <c r="B52" s="4">
        <v>8.9656299999999994E-2</v>
      </c>
      <c r="C52" s="4">
        <v>5.3989000000000002E-2</v>
      </c>
      <c r="D52" s="4">
        <v>1.66</v>
      </c>
      <c r="E52" s="4">
        <v>9.7000000000000003E-2</v>
      </c>
      <c r="F52" s="4">
        <v>-1.61602E-2</v>
      </c>
      <c r="G52" s="4">
        <v>0.1954728</v>
      </c>
      <c r="H52" s="4"/>
      <c r="I52" s="4"/>
    </row>
    <row r="53" spans="1:9" x14ac:dyDescent="0.2"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 t="s">
        <v>11</v>
      </c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" t="s">
        <v>51</v>
      </c>
      <c r="B55" s="4">
        <v>-0.13329650000000001</v>
      </c>
      <c r="C55" s="4">
        <v>5.32609E-2</v>
      </c>
      <c r="D55" s="4">
        <v>-2.5</v>
      </c>
      <c r="E55" s="4">
        <v>1.2E-2</v>
      </c>
      <c r="F55" s="4">
        <v>-0.23768590000000001</v>
      </c>
      <c r="G55" s="4">
        <v>-2.8907100000000002E-2</v>
      </c>
      <c r="H55" s="4"/>
      <c r="I55" s="4"/>
    </row>
    <row r="56" spans="1:9" x14ac:dyDescent="0.2"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" t="s">
        <v>119</v>
      </c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1" t="s">
        <v>51</v>
      </c>
      <c r="B58" s="4">
        <v>-0.16846720000000001</v>
      </c>
      <c r="C58" s="4">
        <v>4.5654100000000003E-2</v>
      </c>
      <c r="D58" s="4">
        <v>-3.69</v>
      </c>
      <c r="E58" s="4">
        <v>0</v>
      </c>
      <c r="F58" s="4">
        <v>-0.2579475</v>
      </c>
      <c r="G58" s="4">
        <v>-7.8986899999999999E-2</v>
      </c>
      <c r="H58" s="4"/>
      <c r="I58" s="4"/>
    </row>
    <row r="59" spans="1:9" x14ac:dyDescent="0.2"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1" t="s">
        <v>19</v>
      </c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1" t="s">
        <v>51</v>
      </c>
      <c r="B61" s="4">
        <v>-1.6512499999999999E-2</v>
      </c>
      <c r="C61" s="4">
        <v>1.1211E-2</v>
      </c>
      <c r="D61" s="4">
        <v>-1.47</v>
      </c>
      <c r="E61" s="4">
        <v>0.14099999999999999</v>
      </c>
      <c r="F61" s="4">
        <v>-3.8485499999999999E-2</v>
      </c>
      <c r="G61" s="4">
        <v>5.4606000000000003E-3</v>
      </c>
      <c r="H61" s="4"/>
      <c r="I61" s="4"/>
    </row>
    <row r="62" spans="1:9" x14ac:dyDescent="0.2">
      <c r="B62" s="4"/>
      <c r="C62" s="4"/>
      <c r="D62" s="4"/>
      <c r="E62" s="4"/>
      <c r="F62" s="4"/>
      <c r="G62" s="4"/>
      <c r="H62" s="4"/>
      <c r="I62" s="4"/>
    </row>
    <row r="63" spans="1:9" x14ac:dyDescent="0.2">
      <c r="A63" s="1" t="s">
        <v>20</v>
      </c>
      <c r="B63" s="4"/>
      <c r="C63" s="4"/>
      <c r="D63" s="4"/>
      <c r="E63" s="4"/>
      <c r="F63" s="4"/>
      <c r="G63" s="4"/>
      <c r="H63" s="4"/>
      <c r="I63" s="4"/>
    </row>
    <row r="64" spans="1:9" x14ac:dyDescent="0.2">
      <c r="A64" s="1" t="s">
        <v>51</v>
      </c>
      <c r="B64" s="4">
        <v>1.553933</v>
      </c>
      <c r="C64" s="4">
        <v>0.61369700000000005</v>
      </c>
      <c r="D64" s="4">
        <v>2.5299999999999998</v>
      </c>
      <c r="E64" s="4">
        <v>1.0999999999999999E-2</v>
      </c>
      <c r="F64" s="4">
        <v>0.35110920000000001</v>
      </c>
      <c r="G64" s="4">
        <v>2.7567569999999999</v>
      </c>
      <c r="H64" s="4"/>
      <c r="I64" s="4"/>
    </row>
    <row r="65" spans="1:9" x14ac:dyDescent="0.2">
      <c r="B65" s="4"/>
      <c r="C65" s="4"/>
      <c r="D65" s="4"/>
      <c r="E65" s="4"/>
      <c r="F65" s="4"/>
      <c r="G65" s="4"/>
      <c r="H65" s="4"/>
      <c r="I65" s="4"/>
    </row>
    <row r="66" spans="1:9" x14ac:dyDescent="0.2">
      <c r="A66" s="1" t="s">
        <v>48</v>
      </c>
      <c r="B66" s="4">
        <v>-21.823830000000001</v>
      </c>
      <c r="C66" s="4">
        <v>10.25637</v>
      </c>
      <c r="D66" s="4">
        <v>-2.13</v>
      </c>
      <c r="E66" s="4">
        <v>3.3000000000000002E-2</v>
      </c>
      <c r="F66" s="4">
        <v>-41.925939999999997</v>
      </c>
      <c r="G66" s="4">
        <v>-1.721713</v>
      </c>
      <c r="H66" s="4"/>
      <c r="I66" s="4"/>
    </row>
    <row r="67" spans="1:9" x14ac:dyDescent="0.2">
      <c r="B67" s="4"/>
      <c r="C67" s="4"/>
      <c r="D67" s="4"/>
      <c r="E67" s="4"/>
      <c r="F67" s="4"/>
      <c r="G67" s="4"/>
      <c r="H67" s="4"/>
      <c r="I67" s="4"/>
    </row>
    <row r="68" spans="1:9" x14ac:dyDescent="0.2">
      <c r="A68" s="1" t="s">
        <v>100</v>
      </c>
      <c r="B68" s="4"/>
      <c r="C68" s="4"/>
      <c r="D68" s="4"/>
      <c r="E68" s="4"/>
      <c r="F68" s="4"/>
      <c r="G68" s="4"/>
      <c r="H68" s="4"/>
      <c r="I68" s="4"/>
    </row>
    <row r="69" spans="1:9" x14ac:dyDescent="0.2">
      <c r="A69" s="1" t="s">
        <v>6</v>
      </c>
      <c r="B69" s="4"/>
      <c r="C69" s="4"/>
      <c r="D69" s="4"/>
      <c r="E69" s="4"/>
      <c r="F69" s="4"/>
      <c r="G69" s="4"/>
      <c r="H69" s="4"/>
      <c r="I69" s="4"/>
    </row>
    <row r="70" spans="1:9" x14ac:dyDescent="0.2">
      <c r="A70" s="1" t="s">
        <v>51</v>
      </c>
      <c r="B70" s="4">
        <v>0.1152869</v>
      </c>
      <c r="C70" s="4">
        <v>3.3483800000000001E-2</v>
      </c>
      <c r="D70" s="4">
        <v>3.44</v>
      </c>
      <c r="E70" s="4">
        <v>1E-3</v>
      </c>
      <c r="F70" s="4">
        <v>4.96599E-2</v>
      </c>
      <c r="G70" s="4">
        <v>0.18091389999999999</v>
      </c>
      <c r="H70" s="4"/>
      <c r="I70" s="4"/>
    </row>
    <row r="71" spans="1:9" x14ac:dyDescent="0.2">
      <c r="B71" s="4"/>
      <c r="C71" s="4"/>
      <c r="D71" s="4"/>
      <c r="E71" s="4"/>
      <c r="F71" s="4"/>
      <c r="G71" s="4"/>
      <c r="H71" s="4"/>
      <c r="I71" s="4"/>
    </row>
    <row r="72" spans="1:9" x14ac:dyDescent="0.2">
      <c r="A72" s="1" t="s">
        <v>99</v>
      </c>
      <c r="B72" s="4"/>
      <c r="C72" s="4"/>
      <c r="D72" s="4"/>
      <c r="E72" s="4"/>
      <c r="F72" s="4"/>
      <c r="G72" s="4"/>
      <c r="H72" s="4"/>
      <c r="I72" s="4"/>
    </row>
    <row r="73" spans="1:9" x14ac:dyDescent="0.2">
      <c r="A73" s="1" t="s">
        <v>51</v>
      </c>
      <c r="B73" s="4">
        <v>0.40155030000000003</v>
      </c>
      <c r="C73" s="4">
        <v>9.5282000000000006E-2</v>
      </c>
      <c r="D73" s="4">
        <v>4.21</v>
      </c>
      <c r="E73" s="4">
        <v>0</v>
      </c>
      <c r="F73" s="4">
        <v>0.21480099999999999</v>
      </c>
      <c r="G73" s="4">
        <v>0.58829969999999998</v>
      </c>
      <c r="H73" s="4"/>
      <c r="I73" s="4"/>
    </row>
    <row r="74" spans="1:9" x14ac:dyDescent="0.2">
      <c r="B74" s="4"/>
      <c r="C74" s="4"/>
      <c r="D74" s="4"/>
      <c r="E74" s="4"/>
      <c r="F74" s="4"/>
      <c r="G74" s="4"/>
      <c r="H74" s="4"/>
      <c r="I74" s="4"/>
    </row>
    <row r="75" spans="1:9" x14ac:dyDescent="0.2">
      <c r="A75" s="1" t="s">
        <v>100</v>
      </c>
      <c r="B75" s="4"/>
      <c r="C75" s="4"/>
      <c r="D75" s="4"/>
      <c r="E75" s="4"/>
      <c r="F75" s="4"/>
      <c r="G75" s="4"/>
      <c r="H75" s="4"/>
      <c r="I75" s="4"/>
    </row>
    <row r="76" spans="1:9" x14ac:dyDescent="0.2">
      <c r="A76" s="1" t="s">
        <v>51</v>
      </c>
      <c r="B76" s="4">
        <v>-0.1386474</v>
      </c>
      <c r="C76" s="4">
        <v>0.1860165</v>
      </c>
      <c r="D76" s="4">
        <v>-0.75</v>
      </c>
      <c r="E76" s="4">
        <v>0.45600000000000002</v>
      </c>
      <c r="F76" s="4">
        <v>-0.50323309999999999</v>
      </c>
      <c r="G76" s="4">
        <v>0.22593830000000001</v>
      </c>
      <c r="H76" s="4"/>
      <c r="I76" s="4"/>
    </row>
    <row r="77" spans="1:9" x14ac:dyDescent="0.2">
      <c r="B77" s="4"/>
      <c r="C77" s="4"/>
      <c r="D77" s="4"/>
      <c r="E77" s="4"/>
      <c r="F77" s="4"/>
      <c r="G77" s="4"/>
      <c r="H77" s="4"/>
      <c r="I77" s="4"/>
    </row>
    <row r="78" spans="1:9" x14ac:dyDescent="0.2">
      <c r="A78" s="1" t="s">
        <v>101</v>
      </c>
      <c r="B78" s="4"/>
      <c r="C78" s="4"/>
      <c r="D78" s="4"/>
      <c r="E78" s="4"/>
      <c r="F78" s="4"/>
      <c r="G78" s="4"/>
      <c r="H78" s="4"/>
      <c r="I78" s="4"/>
    </row>
    <row r="79" spans="1:9" x14ac:dyDescent="0.2">
      <c r="A79" s="1" t="s">
        <v>51</v>
      </c>
      <c r="B79" s="4">
        <v>-7.0189299999999996E-2</v>
      </c>
      <c r="C79" s="4">
        <v>0.15604760000000001</v>
      </c>
      <c r="D79" s="4">
        <v>-0.45</v>
      </c>
      <c r="E79" s="4">
        <v>0.65300000000000002</v>
      </c>
      <c r="F79" s="4">
        <v>-0.37603710000000001</v>
      </c>
      <c r="G79" s="4">
        <v>0.23565839999999999</v>
      </c>
      <c r="H79" s="4"/>
      <c r="I79" s="4"/>
    </row>
    <row r="80" spans="1:9" x14ac:dyDescent="0.2">
      <c r="B80" s="4"/>
      <c r="C80" s="4"/>
      <c r="D80" s="4"/>
      <c r="E80" s="4"/>
      <c r="F80" s="4"/>
      <c r="G80" s="4"/>
      <c r="H80" s="4"/>
      <c r="I80" s="4"/>
    </row>
    <row r="81" spans="1:9" x14ac:dyDescent="0.2">
      <c r="A81" s="1" t="s">
        <v>9</v>
      </c>
      <c r="B81" s="4"/>
      <c r="C81" s="4"/>
      <c r="D81" s="4"/>
      <c r="E81" s="4"/>
      <c r="F81" s="4"/>
      <c r="G81" s="4"/>
      <c r="H81" s="4"/>
      <c r="I81" s="4"/>
    </row>
    <row r="82" spans="1:9" x14ac:dyDescent="0.2">
      <c r="A82" s="1" t="s">
        <v>51</v>
      </c>
      <c r="B82" s="4">
        <v>0.1766596</v>
      </c>
      <c r="C82" s="4">
        <v>4.2117000000000002E-2</v>
      </c>
      <c r="D82" s="4">
        <v>4.1900000000000004</v>
      </c>
      <c r="E82" s="4">
        <v>0</v>
      </c>
      <c r="F82" s="4">
        <v>9.4111799999999995E-2</v>
      </c>
      <c r="G82" s="4">
        <v>0.25920739999999998</v>
      </c>
      <c r="H82" s="4"/>
      <c r="I82" s="4"/>
    </row>
    <row r="83" spans="1:9" x14ac:dyDescent="0.2">
      <c r="B83" s="4"/>
      <c r="C83" s="4"/>
      <c r="D83" s="4"/>
      <c r="E83" s="4"/>
      <c r="F83" s="4"/>
      <c r="G83" s="4"/>
      <c r="H83" s="4"/>
      <c r="I83" s="4"/>
    </row>
    <row r="84" spans="1:9" x14ac:dyDescent="0.2">
      <c r="A84" s="1" t="s">
        <v>11</v>
      </c>
      <c r="B84" s="4"/>
      <c r="C84" s="4"/>
      <c r="D84" s="4"/>
      <c r="E84" s="4"/>
      <c r="F84" s="4"/>
      <c r="G84" s="4"/>
      <c r="H84" s="4"/>
      <c r="I84" s="4"/>
    </row>
    <row r="85" spans="1:9" x14ac:dyDescent="0.2">
      <c r="A85" s="1" t="s">
        <v>51</v>
      </c>
      <c r="B85" s="4">
        <v>-8.9423799999999998E-2</v>
      </c>
      <c r="C85" s="4">
        <v>4.1549000000000003E-2</v>
      </c>
      <c r="D85" s="4">
        <v>-2.15</v>
      </c>
      <c r="E85" s="4">
        <v>3.1E-2</v>
      </c>
      <c r="F85" s="4">
        <v>-0.17085829999999999</v>
      </c>
      <c r="G85" s="4">
        <v>-7.9892999999999995E-3</v>
      </c>
      <c r="H85" s="4"/>
      <c r="I85" s="4"/>
    </row>
    <row r="86" spans="1:9" x14ac:dyDescent="0.2">
      <c r="B86" s="4"/>
      <c r="C86" s="4"/>
      <c r="D86" s="4"/>
      <c r="E86" s="4"/>
      <c r="F86" s="4"/>
      <c r="G86" s="4"/>
      <c r="H86" s="4"/>
      <c r="I86" s="4"/>
    </row>
    <row r="87" spans="1:9" x14ac:dyDescent="0.2">
      <c r="A87" s="1" t="s">
        <v>119</v>
      </c>
      <c r="B87" s="4"/>
      <c r="C87" s="4"/>
      <c r="D87" s="4"/>
      <c r="E87" s="4"/>
      <c r="F87" s="4"/>
      <c r="G87" s="4"/>
      <c r="H87" s="4"/>
      <c r="I87" s="4"/>
    </row>
    <row r="88" spans="1:9" x14ac:dyDescent="0.2">
      <c r="A88" s="1" t="s">
        <v>51</v>
      </c>
      <c r="B88" s="4">
        <v>-0.1300393</v>
      </c>
      <c r="C88" s="4">
        <v>3.5614899999999998E-2</v>
      </c>
      <c r="D88" s="4">
        <v>-3.65</v>
      </c>
      <c r="E88" s="4">
        <v>0</v>
      </c>
      <c r="F88" s="4">
        <v>-0.1998431</v>
      </c>
      <c r="G88" s="4">
        <v>-6.0235400000000001E-2</v>
      </c>
      <c r="H88" s="4"/>
      <c r="I88" s="4"/>
    </row>
    <row r="89" spans="1:9" x14ac:dyDescent="0.2">
      <c r="B89" s="4"/>
      <c r="C89" s="4"/>
      <c r="D89" s="4"/>
      <c r="E89" s="4"/>
      <c r="F89" s="4"/>
      <c r="G89" s="4"/>
      <c r="H89" s="4"/>
      <c r="I89" s="4"/>
    </row>
    <row r="90" spans="1:9" x14ac:dyDescent="0.2">
      <c r="A90" s="1" t="s">
        <v>19</v>
      </c>
      <c r="B90" s="4"/>
      <c r="C90" s="4"/>
      <c r="D90" s="4"/>
      <c r="E90" s="4"/>
      <c r="F90" s="4"/>
      <c r="G90" s="4"/>
      <c r="H90" s="4"/>
      <c r="I90" s="4"/>
    </row>
    <row r="91" spans="1:9" x14ac:dyDescent="0.2">
      <c r="A91" s="1" t="s">
        <v>51</v>
      </c>
      <c r="B91" s="4">
        <v>-9.9141999999999997E-3</v>
      </c>
      <c r="C91" s="4">
        <v>8.7457000000000003E-3</v>
      </c>
      <c r="D91" s="4">
        <v>-1.1299999999999999</v>
      </c>
      <c r="E91" s="4">
        <v>0.25700000000000001</v>
      </c>
      <c r="F91" s="4">
        <v>-2.70555E-2</v>
      </c>
      <c r="G91" s="4">
        <v>7.2269999999999999E-3</v>
      </c>
      <c r="H91" s="4"/>
      <c r="I91" s="4"/>
    </row>
    <row r="92" spans="1:9" x14ac:dyDescent="0.2">
      <c r="B92" s="4"/>
      <c r="C92" s="4"/>
      <c r="D92" s="4"/>
      <c r="E92" s="4"/>
      <c r="F92" s="4"/>
      <c r="G92" s="4"/>
      <c r="H92" s="4"/>
      <c r="I92" s="4"/>
    </row>
    <row r="93" spans="1:9" x14ac:dyDescent="0.2">
      <c r="A93" s="1" t="s">
        <v>20</v>
      </c>
      <c r="B93" s="4"/>
      <c r="C93" s="4"/>
      <c r="D93" s="4"/>
      <c r="E93" s="4"/>
      <c r="F93" s="4"/>
      <c r="G93" s="4"/>
      <c r="H93" s="4"/>
      <c r="I93" s="4"/>
    </row>
    <row r="94" spans="1:9" x14ac:dyDescent="0.2">
      <c r="A94" s="1" t="s">
        <v>51</v>
      </c>
      <c r="B94" s="4">
        <v>1.7429140000000001</v>
      </c>
      <c r="C94" s="4">
        <v>0.47874699999999998</v>
      </c>
      <c r="D94" s="4">
        <v>3.64</v>
      </c>
      <c r="E94" s="4">
        <v>0</v>
      </c>
      <c r="F94" s="4">
        <v>0.80458719999999995</v>
      </c>
      <c r="G94" s="4">
        <v>2.681241</v>
      </c>
      <c r="H94" s="4"/>
      <c r="I94" s="4"/>
    </row>
    <row r="95" spans="1:9" x14ac:dyDescent="0.2">
      <c r="B95" s="4"/>
      <c r="C95" s="4"/>
      <c r="D95" s="4"/>
      <c r="E95" s="4"/>
      <c r="F95" s="4"/>
      <c r="G95" s="4"/>
      <c r="H95" s="4"/>
      <c r="I95" s="4"/>
    </row>
    <row r="96" spans="1:9" x14ac:dyDescent="0.2">
      <c r="A96" s="1" t="s">
        <v>48</v>
      </c>
      <c r="B96" s="4">
        <v>-26.09694</v>
      </c>
      <c r="C96" s="4">
        <v>8.0010270000000006</v>
      </c>
      <c r="D96" s="4">
        <v>-3.26</v>
      </c>
      <c r="E96" s="4">
        <v>1E-3</v>
      </c>
      <c r="F96" s="4">
        <v>-41.778669999999998</v>
      </c>
      <c r="G96" s="4">
        <v>-10.41522</v>
      </c>
      <c r="H96" s="4"/>
      <c r="I96" s="4"/>
    </row>
    <row r="97" spans="1:9" x14ac:dyDescent="0.2">
      <c r="B97" s="4"/>
      <c r="C97" s="4"/>
      <c r="D97" s="4"/>
      <c r="E97" s="4"/>
      <c r="F97" s="4"/>
      <c r="G97" s="4"/>
      <c r="H97" s="4"/>
      <c r="I97" s="4"/>
    </row>
    <row r="98" spans="1:9" x14ac:dyDescent="0.2">
      <c r="A98" s="1" t="s">
        <v>101</v>
      </c>
      <c r="B98" s="4"/>
      <c r="C98" s="4"/>
      <c r="D98" s="4"/>
      <c r="E98" s="4"/>
      <c r="F98" s="4"/>
      <c r="H98" s="4"/>
      <c r="I98" s="4"/>
    </row>
    <row r="99" spans="1:9" x14ac:dyDescent="0.2">
      <c r="A99" s="1" t="s">
        <v>6</v>
      </c>
      <c r="B99" s="4"/>
      <c r="C99" s="4"/>
      <c r="D99" s="4"/>
      <c r="E99" s="4"/>
      <c r="F99" s="4"/>
      <c r="H99" s="4"/>
      <c r="I99" s="4"/>
    </row>
    <row r="100" spans="1:9" x14ac:dyDescent="0.2">
      <c r="A100" s="1" t="s">
        <v>51</v>
      </c>
      <c r="B100" s="4">
        <v>3.5705099999999997E-2</v>
      </c>
      <c r="C100" s="4">
        <v>1.7493600000000002E-2</v>
      </c>
      <c r="D100" s="4">
        <v>2.04</v>
      </c>
      <c r="E100" s="4">
        <v>4.1000000000000002E-2</v>
      </c>
      <c r="F100" s="4">
        <v>1.4182999999999999E-3</v>
      </c>
      <c r="G100" s="1">
        <v>6.9991999999999999E-2</v>
      </c>
      <c r="H100" s="4"/>
      <c r="I100" s="4"/>
    </row>
    <row r="101" spans="1:9" x14ac:dyDescent="0.2">
      <c r="B101" s="4"/>
      <c r="C101" s="4"/>
      <c r="D101" s="4"/>
      <c r="E101" s="4"/>
      <c r="F101" s="4"/>
      <c r="H101" s="4"/>
      <c r="I101" s="4"/>
    </row>
    <row r="102" spans="1:9" x14ac:dyDescent="0.2">
      <c r="A102" s="1" t="s">
        <v>99</v>
      </c>
      <c r="B102" s="4"/>
      <c r="C102" s="4"/>
      <c r="D102" s="4"/>
      <c r="E102" s="4"/>
      <c r="F102" s="4"/>
      <c r="H102" s="4"/>
      <c r="I102" s="4"/>
    </row>
    <row r="103" spans="1:9" x14ac:dyDescent="0.2">
      <c r="A103" s="1" t="s">
        <v>51</v>
      </c>
      <c r="B103" s="4">
        <v>0.1084446</v>
      </c>
      <c r="C103" s="4">
        <v>4.9780100000000001E-2</v>
      </c>
      <c r="D103" s="4">
        <v>2.1800000000000002</v>
      </c>
      <c r="E103" s="4">
        <v>2.9000000000000001E-2</v>
      </c>
      <c r="F103" s="4">
        <v>1.0877299999999999E-2</v>
      </c>
      <c r="G103" s="1">
        <v>0.2060119</v>
      </c>
      <c r="H103" s="4"/>
      <c r="I103" s="4"/>
    </row>
    <row r="104" spans="1:9" x14ac:dyDescent="0.2">
      <c r="B104" s="4"/>
      <c r="C104" s="4"/>
      <c r="D104" s="4"/>
      <c r="E104" s="4"/>
      <c r="F104" s="4"/>
      <c r="H104" s="4"/>
      <c r="I104" s="4"/>
    </row>
    <row r="105" spans="1:9" x14ac:dyDescent="0.2">
      <c r="A105" s="1" t="s">
        <v>100</v>
      </c>
      <c r="B105" s="4"/>
      <c r="C105" s="4"/>
      <c r="D105" s="4"/>
      <c r="E105" s="4"/>
      <c r="F105" s="4"/>
      <c r="H105" s="4"/>
      <c r="I105" s="4"/>
    </row>
    <row r="106" spans="1:9" x14ac:dyDescent="0.2">
      <c r="A106" s="1" t="s">
        <v>51</v>
      </c>
      <c r="B106" s="4">
        <v>-0.19737560000000001</v>
      </c>
      <c r="C106" s="4">
        <v>9.7184400000000004E-2</v>
      </c>
      <c r="D106" s="4">
        <v>-2.0299999999999998</v>
      </c>
      <c r="E106" s="4">
        <v>4.2000000000000003E-2</v>
      </c>
      <c r="F106" s="4">
        <v>-0.38785350000000002</v>
      </c>
      <c r="G106" s="1">
        <v>-6.8976999999999997E-3</v>
      </c>
      <c r="H106" s="4"/>
      <c r="I106" s="4"/>
    </row>
    <row r="107" spans="1:9" x14ac:dyDescent="0.2">
      <c r="B107" s="4"/>
      <c r="C107" s="4"/>
      <c r="D107" s="4"/>
      <c r="E107" s="4"/>
      <c r="F107" s="4"/>
      <c r="H107" s="4"/>
      <c r="I107" s="4"/>
    </row>
    <row r="108" spans="1:9" x14ac:dyDescent="0.2">
      <c r="A108" s="1" t="s">
        <v>101</v>
      </c>
      <c r="B108" s="4"/>
      <c r="C108" s="4"/>
      <c r="D108" s="4"/>
      <c r="E108" s="4"/>
      <c r="F108" s="4"/>
      <c r="H108" s="4"/>
      <c r="I108" s="4"/>
    </row>
    <row r="109" spans="1:9" x14ac:dyDescent="0.2">
      <c r="A109" s="1" t="s">
        <v>51</v>
      </c>
      <c r="B109" s="4">
        <v>0.29356100000000002</v>
      </c>
      <c r="C109" s="4">
        <v>8.1527100000000005E-2</v>
      </c>
      <c r="D109" s="4">
        <v>3.6</v>
      </c>
      <c r="E109" s="4">
        <v>0</v>
      </c>
      <c r="F109" s="4">
        <v>0.1337708</v>
      </c>
      <c r="G109" s="1">
        <v>0.45335120000000001</v>
      </c>
      <c r="H109" s="4"/>
      <c r="I109" s="4"/>
    </row>
    <row r="110" spans="1:9" x14ac:dyDescent="0.2">
      <c r="B110" s="4"/>
      <c r="C110" s="4"/>
      <c r="D110" s="4"/>
      <c r="E110" s="4"/>
      <c r="F110" s="4"/>
      <c r="H110" s="4"/>
      <c r="I110" s="4"/>
    </row>
    <row r="111" spans="1:9" x14ac:dyDescent="0.2">
      <c r="A111" s="1" t="s">
        <v>9</v>
      </c>
      <c r="B111" s="4"/>
      <c r="C111" s="4"/>
      <c r="D111" s="4"/>
      <c r="E111" s="4"/>
      <c r="F111" s="4"/>
      <c r="H111" s="4"/>
      <c r="I111" s="4"/>
    </row>
    <row r="112" spans="1:9" x14ac:dyDescent="0.2">
      <c r="A112" s="1" t="s">
        <v>51</v>
      </c>
      <c r="B112" s="4">
        <v>2.2812499999999999E-2</v>
      </c>
      <c r="C112" s="4">
        <v>2.2003999999999999E-2</v>
      </c>
      <c r="D112" s="4">
        <v>1.04</v>
      </c>
      <c r="E112" s="4">
        <v>0.3</v>
      </c>
      <c r="F112" s="4">
        <v>-2.0314700000000002E-2</v>
      </c>
      <c r="G112" s="1">
        <v>6.5939600000000001E-2</v>
      </c>
      <c r="H112" s="4"/>
      <c r="I112" s="4"/>
    </row>
    <row r="113" spans="1:9" x14ac:dyDescent="0.2">
      <c r="B113" s="4"/>
      <c r="C113" s="4"/>
      <c r="D113" s="4"/>
      <c r="E113" s="4"/>
      <c r="F113" s="4"/>
      <c r="H113" s="4"/>
      <c r="I113" s="4"/>
    </row>
    <row r="114" spans="1:9" x14ac:dyDescent="0.2">
      <c r="A114" s="1" t="s">
        <v>11</v>
      </c>
      <c r="B114" s="4"/>
      <c r="C114" s="4"/>
      <c r="D114" s="4"/>
      <c r="E114" s="4"/>
      <c r="F114" s="4"/>
      <c r="H114" s="4"/>
      <c r="I114" s="4"/>
    </row>
    <row r="115" spans="1:9" x14ac:dyDescent="0.2">
      <c r="A115" s="1" t="s">
        <v>51</v>
      </c>
      <c r="B115" s="4">
        <v>-1.56724E-2</v>
      </c>
      <c r="C115" s="4">
        <v>2.1707299999999999E-2</v>
      </c>
      <c r="D115" s="4">
        <v>-0.72</v>
      </c>
      <c r="E115" s="4">
        <v>0.47</v>
      </c>
      <c r="F115" s="4">
        <v>-5.8217900000000003E-2</v>
      </c>
      <c r="G115" s="1">
        <v>2.68731E-2</v>
      </c>
      <c r="H115" s="4"/>
      <c r="I115" s="4"/>
    </row>
    <row r="116" spans="1:9" x14ac:dyDescent="0.2">
      <c r="B116" s="4"/>
      <c r="C116" s="4"/>
      <c r="D116" s="4"/>
      <c r="E116" s="4"/>
      <c r="F116" s="4"/>
      <c r="H116" s="4"/>
      <c r="I116" s="4"/>
    </row>
    <row r="117" spans="1:9" x14ac:dyDescent="0.2">
      <c r="A117" s="1" t="s">
        <v>119</v>
      </c>
      <c r="B117" s="4"/>
      <c r="C117" s="4"/>
      <c r="D117" s="4"/>
      <c r="E117" s="4"/>
      <c r="F117" s="4"/>
      <c r="H117" s="4"/>
      <c r="I117" s="4"/>
    </row>
    <row r="118" spans="1:9" x14ac:dyDescent="0.2">
      <c r="A118" s="1" t="s">
        <v>51</v>
      </c>
      <c r="B118" s="4">
        <v>-3.7615999999999997E-2</v>
      </c>
      <c r="C118" s="4">
        <v>1.8606999999999999E-2</v>
      </c>
      <c r="D118" s="4">
        <v>-2.02</v>
      </c>
      <c r="E118" s="4">
        <v>4.2999999999999997E-2</v>
      </c>
      <c r="F118" s="4">
        <v>-7.4084999999999998E-2</v>
      </c>
      <c r="G118" s="1">
        <v>-1.1469E-3</v>
      </c>
      <c r="H118" s="4"/>
      <c r="I118" s="4"/>
    </row>
    <row r="119" spans="1:9" x14ac:dyDescent="0.2">
      <c r="B119" s="4"/>
      <c r="C119" s="4"/>
      <c r="D119" s="4"/>
      <c r="E119" s="4"/>
      <c r="F119" s="4"/>
      <c r="H119" s="4"/>
      <c r="I119" s="4"/>
    </row>
    <row r="120" spans="1:9" x14ac:dyDescent="0.2">
      <c r="A120" s="1" t="s">
        <v>19</v>
      </c>
      <c r="B120" s="4"/>
      <c r="C120" s="4"/>
      <c r="D120" s="4"/>
      <c r="E120" s="4"/>
      <c r="F120" s="4"/>
      <c r="H120" s="4"/>
      <c r="I120" s="4"/>
    </row>
    <row r="121" spans="1:9" x14ac:dyDescent="0.2">
      <c r="A121" s="1" t="s">
        <v>51</v>
      </c>
      <c r="B121" s="4">
        <v>-2.0751599999999999E-2</v>
      </c>
      <c r="C121" s="4">
        <v>4.5691999999999998E-3</v>
      </c>
      <c r="D121" s="4">
        <v>-4.54</v>
      </c>
      <c r="E121" s="4">
        <v>0</v>
      </c>
      <c r="F121" s="4">
        <v>-2.97071E-2</v>
      </c>
      <c r="G121" s="1">
        <v>-1.17962E-2</v>
      </c>
      <c r="H121" s="4"/>
      <c r="I121" s="4"/>
    </row>
    <row r="122" spans="1:9" x14ac:dyDescent="0.2">
      <c r="B122" s="4"/>
      <c r="C122" s="4"/>
      <c r="D122" s="4"/>
      <c r="E122" s="4"/>
      <c r="F122" s="4"/>
      <c r="H122" s="4"/>
      <c r="I122" s="4"/>
    </row>
    <row r="123" spans="1:9" x14ac:dyDescent="0.2">
      <c r="A123" s="1" t="s">
        <v>20</v>
      </c>
      <c r="B123" s="4"/>
      <c r="C123" s="4"/>
      <c r="D123" s="4"/>
      <c r="E123" s="4"/>
      <c r="F123" s="4"/>
      <c r="H123" s="4"/>
      <c r="I123" s="4"/>
    </row>
    <row r="124" spans="1:9" x14ac:dyDescent="0.2">
      <c r="A124" s="1" t="s">
        <v>51</v>
      </c>
      <c r="B124" s="4">
        <v>-0.72236520000000004</v>
      </c>
      <c r="C124" s="4">
        <v>0.2501215</v>
      </c>
      <c r="D124" s="4">
        <v>-2.89</v>
      </c>
      <c r="E124" s="4">
        <v>4.0000000000000001E-3</v>
      </c>
      <c r="F124" s="4">
        <v>-1.2125939999999999</v>
      </c>
      <c r="G124" s="1">
        <v>-0.23213610000000001</v>
      </c>
      <c r="H124" s="4"/>
      <c r="I124" s="4"/>
    </row>
    <row r="125" spans="1:9" x14ac:dyDescent="0.2">
      <c r="B125" s="4"/>
      <c r="C125" s="4"/>
      <c r="D125" s="4"/>
      <c r="E125" s="4"/>
      <c r="F125" s="4"/>
      <c r="H125" s="4"/>
      <c r="I125" s="4"/>
    </row>
    <row r="126" spans="1:9" x14ac:dyDescent="0.2">
      <c r="A126" s="1" t="s">
        <v>48</v>
      </c>
      <c r="B126" s="4">
        <v>16.025449999999999</v>
      </c>
      <c r="C126" s="4">
        <v>4.1801389999999996</v>
      </c>
      <c r="D126" s="4">
        <v>3.83</v>
      </c>
      <c r="E126" s="4">
        <v>0</v>
      </c>
      <c r="F126" s="4">
        <v>7.8325319999999996</v>
      </c>
      <c r="G126" s="1">
        <v>24.21837</v>
      </c>
      <c r="H126" s="4"/>
      <c r="I126" s="4"/>
    </row>
    <row r="127" spans="1:9" x14ac:dyDescent="0.2">
      <c r="B127" s="4"/>
      <c r="C127" s="4"/>
      <c r="D127" s="4"/>
      <c r="E127" s="4"/>
      <c r="F127" s="4"/>
      <c r="H127" s="4"/>
      <c r="I127" s="4"/>
    </row>
    <row r="128" spans="1:9" x14ac:dyDescent="0.2">
      <c r="A128" s="1" t="s">
        <v>9</v>
      </c>
      <c r="B128" s="4"/>
      <c r="C128" s="4"/>
      <c r="D128" s="4"/>
      <c r="E128" s="4"/>
      <c r="F128" s="4"/>
      <c r="H128" s="4"/>
      <c r="I128" s="4"/>
    </row>
    <row r="129" spans="1:9" x14ac:dyDescent="0.2">
      <c r="A129" s="1" t="s">
        <v>6</v>
      </c>
      <c r="B129" s="4"/>
      <c r="C129" s="4"/>
      <c r="D129" s="4"/>
      <c r="E129" s="4"/>
      <c r="F129" s="4"/>
      <c r="H129" s="4"/>
      <c r="I129" s="4"/>
    </row>
    <row r="130" spans="1:9" x14ac:dyDescent="0.2">
      <c r="A130" s="1" t="s">
        <v>51</v>
      </c>
      <c r="B130" s="4">
        <v>-0.1100209</v>
      </c>
      <c r="C130" s="4">
        <v>0.1221825</v>
      </c>
      <c r="D130" s="4">
        <v>-0.9</v>
      </c>
      <c r="E130" s="4">
        <v>0.36799999999999999</v>
      </c>
      <c r="F130" s="4">
        <v>-0.34949409999999997</v>
      </c>
      <c r="G130" s="1">
        <v>0.1294524</v>
      </c>
      <c r="H130" s="4"/>
      <c r="I130" s="4"/>
    </row>
    <row r="131" spans="1:9" x14ac:dyDescent="0.2">
      <c r="B131" s="4"/>
      <c r="C131" s="4"/>
      <c r="D131" s="4"/>
      <c r="E131" s="4"/>
      <c r="F131" s="4"/>
      <c r="H131" s="4"/>
      <c r="I131" s="4"/>
    </row>
    <row r="132" spans="1:9" x14ac:dyDescent="0.2">
      <c r="A132" s="1" t="s">
        <v>99</v>
      </c>
      <c r="B132" s="4"/>
      <c r="C132" s="4"/>
      <c r="D132" s="4"/>
      <c r="E132" s="4"/>
      <c r="F132" s="4"/>
      <c r="H132" s="4"/>
      <c r="I132" s="4"/>
    </row>
    <row r="133" spans="1:9" x14ac:dyDescent="0.2">
      <c r="A133" s="1" t="s">
        <v>51</v>
      </c>
      <c r="B133" s="4">
        <v>0.24735460000000001</v>
      </c>
      <c r="C133" s="4">
        <v>0.34768460000000001</v>
      </c>
      <c r="D133" s="4">
        <v>0.71</v>
      </c>
      <c r="E133" s="4">
        <v>0.47699999999999998</v>
      </c>
      <c r="F133" s="4">
        <v>-0.4340947</v>
      </c>
      <c r="G133" s="1">
        <v>0.92880399999999996</v>
      </c>
      <c r="H133" s="4"/>
      <c r="I133" s="4"/>
    </row>
    <row r="134" spans="1:9" x14ac:dyDescent="0.2">
      <c r="B134" s="4"/>
      <c r="C134" s="4"/>
      <c r="D134" s="4"/>
      <c r="E134" s="4"/>
      <c r="F134" s="4"/>
      <c r="H134" s="4"/>
      <c r="I134" s="4"/>
    </row>
    <row r="135" spans="1:9" x14ac:dyDescent="0.2">
      <c r="A135" s="1" t="s">
        <v>100</v>
      </c>
      <c r="B135" s="4"/>
      <c r="C135" s="4"/>
      <c r="D135" s="4"/>
      <c r="E135" s="4"/>
      <c r="F135" s="4"/>
      <c r="H135" s="4"/>
      <c r="I135" s="4"/>
    </row>
    <row r="136" spans="1:9" x14ac:dyDescent="0.2">
      <c r="A136" s="1" t="s">
        <v>51</v>
      </c>
      <c r="B136" s="4">
        <v>-0.32441229999999999</v>
      </c>
      <c r="C136" s="4">
        <v>0.67877529999999997</v>
      </c>
      <c r="D136" s="4">
        <v>-0.48</v>
      </c>
      <c r="E136" s="4">
        <v>0.63300000000000001</v>
      </c>
      <c r="F136" s="4">
        <v>-1.654787</v>
      </c>
      <c r="G136" s="1">
        <v>1.0059629999999999</v>
      </c>
      <c r="H136" s="4"/>
      <c r="I136" s="4"/>
    </row>
    <row r="137" spans="1:9" x14ac:dyDescent="0.2">
      <c r="B137" s="4"/>
      <c r="C137" s="4"/>
      <c r="D137" s="4"/>
      <c r="E137" s="4"/>
      <c r="F137" s="4"/>
      <c r="H137" s="4"/>
      <c r="I137" s="4"/>
    </row>
    <row r="138" spans="1:9" x14ac:dyDescent="0.2">
      <c r="A138" s="1" t="s">
        <v>101</v>
      </c>
      <c r="B138" s="4"/>
      <c r="C138" s="4"/>
      <c r="D138" s="4"/>
      <c r="E138" s="4"/>
      <c r="F138" s="4"/>
      <c r="H138" s="4"/>
      <c r="I138" s="4"/>
    </row>
    <row r="139" spans="1:9" x14ac:dyDescent="0.2">
      <c r="A139" s="1" t="s">
        <v>51</v>
      </c>
      <c r="B139" s="4">
        <v>1.0842750000000001</v>
      </c>
      <c r="C139" s="4">
        <v>0.56941850000000005</v>
      </c>
      <c r="D139" s="4">
        <v>1.9</v>
      </c>
      <c r="E139" s="4">
        <v>5.7000000000000002E-2</v>
      </c>
      <c r="F139" s="4">
        <v>-3.1764599999999997E-2</v>
      </c>
      <c r="G139" s="1">
        <v>2.2003149999999998</v>
      </c>
      <c r="H139" s="4"/>
      <c r="I139" s="4"/>
    </row>
    <row r="140" spans="1:9" x14ac:dyDescent="0.2">
      <c r="B140" s="4"/>
      <c r="C140" s="4"/>
      <c r="D140" s="4"/>
      <c r="E140" s="4"/>
      <c r="F140" s="4"/>
      <c r="H140" s="4"/>
      <c r="I140" s="4"/>
    </row>
    <row r="141" spans="1:9" x14ac:dyDescent="0.2">
      <c r="A141" s="1" t="s">
        <v>9</v>
      </c>
      <c r="B141" s="4"/>
      <c r="C141" s="4"/>
      <c r="D141" s="4"/>
      <c r="E141" s="4"/>
      <c r="F141" s="4"/>
      <c r="H141" s="4"/>
      <c r="I141" s="4"/>
    </row>
    <row r="142" spans="1:9" x14ac:dyDescent="0.2">
      <c r="A142" s="1" t="s">
        <v>51</v>
      </c>
      <c r="B142" s="4">
        <v>-0.54786409999999997</v>
      </c>
      <c r="C142" s="4">
        <v>0.15368509999999999</v>
      </c>
      <c r="D142" s="4">
        <v>-3.56</v>
      </c>
      <c r="E142" s="4">
        <v>0</v>
      </c>
      <c r="F142" s="4">
        <v>-0.84908150000000004</v>
      </c>
      <c r="G142" s="1">
        <v>-0.2466468</v>
      </c>
      <c r="H142" s="4"/>
      <c r="I142" s="4"/>
    </row>
    <row r="143" spans="1:9" x14ac:dyDescent="0.2">
      <c r="B143" s="4"/>
      <c r="C143" s="4"/>
      <c r="D143" s="4"/>
      <c r="E143" s="4"/>
      <c r="F143" s="4"/>
      <c r="H143" s="4"/>
      <c r="I143" s="4"/>
    </row>
    <row r="144" spans="1:9" x14ac:dyDescent="0.2">
      <c r="A144" s="1" t="s">
        <v>11</v>
      </c>
      <c r="B144" s="4"/>
      <c r="C144" s="4"/>
      <c r="D144" s="4"/>
      <c r="E144" s="4"/>
      <c r="F144" s="4"/>
      <c r="H144" s="4"/>
      <c r="I144" s="4"/>
    </row>
    <row r="145" spans="1:9" x14ac:dyDescent="0.2">
      <c r="A145" s="1" t="s">
        <v>51</v>
      </c>
      <c r="B145" s="4">
        <v>0.20214219999999999</v>
      </c>
      <c r="C145" s="4">
        <v>0.15161250000000001</v>
      </c>
      <c r="D145" s="4">
        <v>1.33</v>
      </c>
      <c r="E145" s="4">
        <v>0.182</v>
      </c>
      <c r="F145" s="4">
        <v>-9.5012700000000005E-2</v>
      </c>
      <c r="G145" s="1">
        <v>0.4992972</v>
      </c>
      <c r="H145" s="4"/>
      <c r="I145" s="4"/>
    </row>
    <row r="146" spans="1:9" x14ac:dyDescent="0.2">
      <c r="B146" s="4"/>
      <c r="C146" s="4"/>
      <c r="D146" s="4"/>
      <c r="E146" s="4"/>
      <c r="F146" s="4"/>
      <c r="H146" s="4"/>
      <c r="I146" s="4"/>
    </row>
    <row r="147" spans="1:9" x14ac:dyDescent="0.2">
      <c r="A147" s="1" t="s">
        <v>119</v>
      </c>
      <c r="B147" s="4"/>
      <c r="C147" s="4"/>
      <c r="D147" s="4"/>
      <c r="E147" s="4"/>
      <c r="F147" s="4"/>
      <c r="H147" s="4"/>
      <c r="I147" s="4"/>
    </row>
    <row r="148" spans="1:9" x14ac:dyDescent="0.2">
      <c r="A148" s="1" t="s">
        <v>51</v>
      </c>
      <c r="B148" s="4">
        <v>9.2999299999999993E-2</v>
      </c>
      <c r="C148" s="4">
        <v>0.12995880000000001</v>
      </c>
      <c r="D148" s="4">
        <v>0.72</v>
      </c>
      <c r="E148" s="4">
        <v>0.47399999999999998</v>
      </c>
      <c r="F148" s="4">
        <v>-0.16171540000000001</v>
      </c>
      <c r="G148" s="1">
        <v>0.34771390000000002</v>
      </c>
      <c r="H148" s="4"/>
      <c r="I148" s="4"/>
    </row>
    <row r="149" spans="1:9" x14ac:dyDescent="0.2">
      <c r="B149" s="4"/>
      <c r="C149" s="4"/>
      <c r="D149" s="4"/>
      <c r="E149" s="4"/>
      <c r="F149" s="4"/>
      <c r="H149" s="4"/>
      <c r="I149" s="4"/>
    </row>
    <row r="150" spans="1:9" x14ac:dyDescent="0.2">
      <c r="A150" s="1" t="s">
        <v>19</v>
      </c>
      <c r="B150" s="4"/>
      <c r="C150" s="4"/>
      <c r="D150" s="4"/>
      <c r="E150" s="4"/>
      <c r="F150" s="4"/>
      <c r="H150" s="4"/>
      <c r="I150" s="4"/>
    </row>
    <row r="151" spans="1:9" x14ac:dyDescent="0.2">
      <c r="A151" s="1" t="s">
        <v>51</v>
      </c>
      <c r="B151" s="4">
        <v>8.8939099999999993E-2</v>
      </c>
      <c r="C151" s="4">
        <v>3.19131E-2</v>
      </c>
      <c r="D151" s="4">
        <v>2.79</v>
      </c>
      <c r="E151" s="4">
        <v>5.0000000000000001E-3</v>
      </c>
      <c r="F151" s="4">
        <v>2.6390500000000001E-2</v>
      </c>
      <c r="G151" s="1">
        <v>0.1514876</v>
      </c>
      <c r="H151" s="4"/>
      <c r="I151" s="4"/>
    </row>
    <row r="152" spans="1:9" x14ac:dyDescent="0.2">
      <c r="B152" s="4"/>
      <c r="C152" s="4"/>
      <c r="D152" s="4"/>
      <c r="E152" s="4"/>
      <c r="F152" s="4"/>
      <c r="H152" s="4"/>
      <c r="I152" s="4"/>
    </row>
    <row r="153" spans="1:9" x14ac:dyDescent="0.2">
      <c r="A153" s="1" t="s">
        <v>20</v>
      </c>
      <c r="B153" s="4"/>
      <c r="C153" s="4"/>
      <c r="D153" s="4"/>
      <c r="E153" s="4"/>
      <c r="F153" s="4"/>
      <c r="H153" s="4"/>
      <c r="I153" s="4"/>
    </row>
    <row r="154" spans="1:9" x14ac:dyDescent="0.2">
      <c r="A154" s="1" t="s">
        <v>51</v>
      </c>
      <c r="B154" s="4">
        <v>-2.5457749999999999</v>
      </c>
      <c r="C154" s="4">
        <v>1.74695</v>
      </c>
      <c r="D154" s="4">
        <v>-1.46</v>
      </c>
      <c r="E154" s="4">
        <v>0.14499999999999999</v>
      </c>
      <c r="F154" s="4">
        <v>-5.969735</v>
      </c>
      <c r="G154" s="1">
        <v>0.87818390000000002</v>
      </c>
      <c r="H154" s="4"/>
      <c r="I154" s="4"/>
    </row>
    <row r="155" spans="1:9" x14ac:dyDescent="0.2">
      <c r="B155" s="4"/>
      <c r="C155" s="4"/>
      <c r="D155" s="4"/>
      <c r="E155" s="4"/>
      <c r="F155" s="4"/>
      <c r="H155" s="4"/>
      <c r="I155" s="4"/>
    </row>
    <row r="156" spans="1:9" x14ac:dyDescent="0.2">
      <c r="A156" s="1" t="s">
        <v>48</v>
      </c>
      <c r="B156" s="4">
        <v>46.357250000000001</v>
      </c>
      <c r="C156" s="4">
        <v>29.195789999999999</v>
      </c>
      <c r="D156" s="4">
        <v>1.59</v>
      </c>
      <c r="E156" s="4">
        <v>0.112</v>
      </c>
      <c r="F156" s="4">
        <v>-10.86544</v>
      </c>
      <c r="G156" s="1">
        <v>103.57989999999999</v>
      </c>
      <c r="H156" s="4"/>
      <c r="I156" s="4"/>
    </row>
    <row r="157" spans="1:9" x14ac:dyDescent="0.2">
      <c r="B157" s="4"/>
      <c r="C157" s="4"/>
      <c r="D157" s="4"/>
      <c r="E157" s="4"/>
      <c r="F157" s="4"/>
      <c r="H157" s="4"/>
      <c r="I157" s="4"/>
    </row>
    <row r="158" spans="1:9" x14ac:dyDescent="0.2">
      <c r="A158" s="1" t="s">
        <v>11</v>
      </c>
      <c r="B158" s="4"/>
      <c r="C158" s="4"/>
      <c r="D158" s="4"/>
      <c r="E158" s="4"/>
      <c r="F158" s="4"/>
      <c r="H158" s="4"/>
      <c r="I158" s="4"/>
    </row>
    <row r="159" spans="1:9" x14ac:dyDescent="0.2">
      <c r="A159" s="1" t="s">
        <v>6</v>
      </c>
      <c r="B159" s="4"/>
      <c r="C159" s="4"/>
      <c r="D159" s="4"/>
      <c r="E159" s="4"/>
      <c r="F159" s="4"/>
      <c r="H159" s="4"/>
      <c r="I159" s="4"/>
    </row>
    <row r="160" spans="1:9" x14ac:dyDescent="0.2">
      <c r="A160" s="1" t="s">
        <v>51</v>
      </c>
      <c r="B160" s="4">
        <v>-0.31064330000000001</v>
      </c>
      <c r="C160" s="4">
        <v>0.14651649999999999</v>
      </c>
      <c r="D160" s="4">
        <v>-2.12</v>
      </c>
      <c r="E160" s="4">
        <v>3.4000000000000002E-2</v>
      </c>
      <c r="F160" s="4">
        <v>-0.59781039999999996</v>
      </c>
      <c r="G160" s="1">
        <v>-2.3476199999999999E-2</v>
      </c>
      <c r="H160" s="4"/>
      <c r="I160" s="4"/>
    </row>
    <row r="161" spans="1:9" x14ac:dyDescent="0.2">
      <c r="B161" s="4"/>
      <c r="C161" s="4"/>
      <c r="D161" s="4"/>
      <c r="E161" s="4"/>
      <c r="F161" s="4"/>
      <c r="H161" s="4"/>
      <c r="I161" s="4"/>
    </row>
    <row r="162" spans="1:9" x14ac:dyDescent="0.2">
      <c r="A162" s="1" t="s">
        <v>99</v>
      </c>
      <c r="B162" s="4"/>
      <c r="C162" s="4"/>
      <c r="D162" s="4"/>
      <c r="E162" s="4"/>
      <c r="F162" s="4"/>
      <c r="H162" s="4"/>
      <c r="I162" s="4"/>
    </row>
    <row r="163" spans="1:9" x14ac:dyDescent="0.2">
      <c r="A163" s="1" t="s">
        <v>51</v>
      </c>
      <c r="B163" s="4">
        <v>-0.63616320000000004</v>
      </c>
      <c r="C163" s="4">
        <v>0.41693000000000002</v>
      </c>
      <c r="D163" s="4">
        <v>-1.53</v>
      </c>
      <c r="E163" s="4">
        <v>0.127</v>
      </c>
      <c r="F163" s="4">
        <v>-1.4533309999999999</v>
      </c>
      <c r="G163" s="1">
        <v>0.18100459999999999</v>
      </c>
      <c r="H163" s="4"/>
      <c r="I163" s="4"/>
    </row>
    <row r="164" spans="1:9" x14ac:dyDescent="0.2">
      <c r="B164" s="4"/>
      <c r="C164" s="4"/>
      <c r="D164" s="4"/>
      <c r="E164" s="4"/>
      <c r="F164" s="4"/>
      <c r="H164" s="4"/>
      <c r="I164" s="4"/>
    </row>
    <row r="165" spans="1:9" x14ac:dyDescent="0.2">
      <c r="A165" s="1" t="s">
        <v>100</v>
      </c>
      <c r="B165" s="4"/>
      <c r="C165" s="4"/>
      <c r="D165" s="4"/>
      <c r="E165" s="4"/>
      <c r="F165" s="4"/>
      <c r="H165" s="4"/>
      <c r="I165" s="4"/>
    </row>
    <row r="166" spans="1:9" x14ac:dyDescent="0.2">
      <c r="A166" s="1" t="s">
        <v>51</v>
      </c>
      <c r="B166" s="4">
        <v>1.0584849999999999</v>
      </c>
      <c r="C166" s="4">
        <v>0.81396109999999999</v>
      </c>
      <c r="D166" s="4">
        <v>1.3</v>
      </c>
      <c r="E166" s="4">
        <v>0.193</v>
      </c>
      <c r="F166" s="4">
        <v>-0.53684929999999997</v>
      </c>
      <c r="G166" s="1">
        <v>2.6538200000000001</v>
      </c>
      <c r="H166" s="4"/>
      <c r="I166" s="4"/>
    </row>
    <row r="167" spans="1:9" x14ac:dyDescent="0.2">
      <c r="B167" s="4"/>
      <c r="C167" s="4"/>
      <c r="D167" s="4"/>
      <c r="E167" s="4"/>
      <c r="F167" s="4"/>
      <c r="H167" s="4"/>
      <c r="I167" s="4"/>
    </row>
    <row r="168" spans="1:9" x14ac:dyDescent="0.2">
      <c r="A168" s="1" t="s">
        <v>101</v>
      </c>
      <c r="B168" s="4"/>
      <c r="C168" s="4"/>
      <c r="D168" s="4"/>
      <c r="E168" s="4"/>
      <c r="F168" s="4"/>
      <c r="H168" s="4"/>
      <c r="I168" s="4"/>
    </row>
    <row r="169" spans="1:9" x14ac:dyDescent="0.2">
      <c r="A169" s="1" t="s">
        <v>51</v>
      </c>
      <c r="B169" s="4">
        <v>-1.605108</v>
      </c>
      <c r="C169" s="4">
        <v>0.68282480000000001</v>
      </c>
      <c r="D169" s="4">
        <v>-2.35</v>
      </c>
      <c r="E169" s="4">
        <v>1.9E-2</v>
      </c>
      <c r="F169" s="4">
        <v>-2.9434200000000001</v>
      </c>
      <c r="G169" s="1">
        <v>-0.26679639999999999</v>
      </c>
      <c r="H169" s="4"/>
      <c r="I169" s="4"/>
    </row>
    <row r="170" spans="1:9" x14ac:dyDescent="0.2">
      <c r="B170" s="4"/>
      <c r="C170" s="4"/>
      <c r="D170" s="4"/>
      <c r="E170" s="4"/>
      <c r="F170" s="4"/>
      <c r="H170" s="4"/>
      <c r="I170" s="4"/>
    </row>
    <row r="171" spans="1:9" x14ac:dyDescent="0.2">
      <c r="A171" s="1" t="s">
        <v>9</v>
      </c>
      <c r="B171" s="4"/>
      <c r="C171" s="4"/>
      <c r="D171" s="4"/>
      <c r="E171" s="4"/>
      <c r="F171" s="4"/>
      <c r="H171" s="4"/>
      <c r="I171" s="4"/>
    </row>
    <row r="172" spans="1:9" x14ac:dyDescent="0.2">
      <c r="A172" s="1" t="s">
        <v>51</v>
      </c>
      <c r="B172" s="4">
        <v>0.33955689999999999</v>
      </c>
      <c r="C172" s="4">
        <v>0.18429329999999999</v>
      </c>
      <c r="D172" s="4">
        <v>1.84</v>
      </c>
      <c r="E172" s="4">
        <v>6.5000000000000002E-2</v>
      </c>
      <c r="F172" s="4">
        <v>-2.1651299999999998E-2</v>
      </c>
      <c r="G172" s="1">
        <v>0.70076519999999998</v>
      </c>
      <c r="H172" s="4"/>
      <c r="I172" s="4"/>
    </row>
    <row r="173" spans="1:9" x14ac:dyDescent="0.2">
      <c r="B173" s="4"/>
      <c r="C173" s="4"/>
      <c r="D173" s="4"/>
      <c r="E173" s="4"/>
      <c r="F173" s="4"/>
      <c r="H173" s="4"/>
      <c r="I173" s="4"/>
    </row>
    <row r="174" spans="1:9" x14ac:dyDescent="0.2">
      <c r="A174" s="1" t="s">
        <v>11</v>
      </c>
      <c r="B174" s="4"/>
      <c r="C174" s="4"/>
      <c r="D174" s="4"/>
      <c r="E174" s="4"/>
      <c r="F174" s="4"/>
      <c r="H174" s="4"/>
      <c r="I174" s="4"/>
    </row>
    <row r="175" spans="1:9" x14ac:dyDescent="0.2">
      <c r="A175" s="1" t="s">
        <v>51</v>
      </c>
      <c r="B175" s="4">
        <v>0.82743750000000005</v>
      </c>
      <c r="C175" s="4">
        <v>0.18180779999999999</v>
      </c>
      <c r="D175" s="4">
        <v>4.55</v>
      </c>
      <c r="E175" s="4">
        <v>0</v>
      </c>
      <c r="F175" s="4">
        <v>0.47110069999999998</v>
      </c>
      <c r="G175" s="1">
        <v>1.1837740000000001</v>
      </c>
      <c r="H175" s="4"/>
      <c r="I175" s="4"/>
    </row>
    <row r="176" spans="1:9" x14ac:dyDescent="0.2">
      <c r="B176" s="4"/>
      <c r="C176" s="4"/>
      <c r="D176" s="4"/>
      <c r="E176" s="4"/>
      <c r="F176" s="4"/>
      <c r="H176" s="4"/>
      <c r="I176" s="4"/>
    </row>
    <row r="177" spans="1:9" x14ac:dyDescent="0.2">
      <c r="A177" s="1" t="s">
        <v>119</v>
      </c>
      <c r="B177" s="4"/>
      <c r="C177" s="4"/>
      <c r="D177" s="4"/>
      <c r="E177" s="4"/>
      <c r="F177" s="4"/>
      <c r="H177" s="4"/>
      <c r="I177" s="4"/>
    </row>
    <row r="178" spans="1:9" x14ac:dyDescent="0.2">
      <c r="A178" s="1" t="s">
        <v>51</v>
      </c>
      <c r="B178" s="4">
        <v>0.33555299999999999</v>
      </c>
      <c r="C178" s="4">
        <v>0.1558416</v>
      </c>
      <c r="D178" s="4">
        <v>2.15</v>
      </c>
      <c r="E178" s="4">
        <v>3.1E-2</v>
      </c>
      <c r="F178" s="4">
        <v>3.0109E-2</v>
      </c>
      <c r="G178" s="1">
        <v>0.64099700000000004</v>
      </c>
      <c r="H178" s="4"/>
      <c r="I178" s="4"/>
    </row>
    <row r="179" spans="1:9" x14ac:dyDescent="0.2">
      <c r="B179" s="4"/>
      <c r="C179" s="4"/>
      <c r="D179" s="4"/>
      <c r="E179" s="4"/>
      <c r="F179" s="4"/>
      <c r="H179" s="4"/>
      <c r="I179" s="4"/>
    </row>
    <row r="180" spans="1:9" x14ac:dyDescent="0.2">
      <c r="A180" s="1" t="s">
        <v>19</v>
      </c>
      <c r="B180" s="4"/>
      <c r="C180" s="4"/>
      <c r="D180" s="4"/>
      <c r="E180" s="4"/>
      <c r="F180" s="4"/>
      <c r="H180" s="4"/>
      <c r="I180" s="4"/>
    </row>
    <row r="181" spans="1:9" x14ac:dyDescent="0.2">
      <c r="A181" s="1" t="s">
        <v>51</v>
      </c>
      <c r="B181" s="4">
        <v>-5.2415799999999999E-2</v>
      </c>
      <c r="C181" s="4">
        <v>3.8268999999999997E-2</v>
      </c>
      <c r="D181" s="4">
        <v>-1.37</v>
      </c>
      <c r="E181" s="4">
        <v>0.17100000000000001</v>
      </c>
      <c r="F181" s="4">
        <v>-0.1274216</v>
      </c>
      <c r="G181" s="1">
        <v>2.2590099999999998E-2</v>
      </c>
      <c r="H181" s="4"/>
      <c r="I181" s="4"/>
    </row>
    <row r="182" spans="1:9" x14ac:dyDescent="0.2">
      <c r="B182" s="4"/>
      <c r="C182" s="4"/>
      <c r="D182" s="4"/>
      <c r="E182" s="4"/>
      <c r="F182" s="4"/>
      <c r="H182" s="4"/>
      <c r="I182" s="4"/>
    </row>
    <row r="183" spans="1:9" x14ac:dyDescent="0.2">
      <c r="A183" s="1" t="s">
        <v>20</v>
      </c>
      <c r="B183" s="4"/>
      <c r="C183" s="4"/>
      <c r="D183" s="4"/>
      <c r="E183" s="4"/>
      <c r="F183" s="4"/>
      <c r="H183" s="4"/>
      <c r="I183" s="4"/>
    </row>
    <row r="184" spans="1:9" x14ac:dyDescent="0.2">
      <c r="A184" s="1" t="s">
        <v>51</v>
      </c>
      <c r="B184" s="4">
        <v>0.7779682</v>
      </c>
      <c r="C184" s="4">
        <v>2.094875</v>
      </c>
      <c r="D184" s="4">
        <v>0.37</v>
      </c>
      <c r="E184" s="4">
        <v>0.71</v>
      </c>
      <c r="F184" s="4">
        <v>-3.327912</v>
      </c>
      <c r="G184" s="1">
        <v>4.8838480000000004</v>
      </c>
      <c r="H184" s="4"/>
      <c r="I184" s="4"/>
    </row>
    <row r="185" spans="1:9" x14ac:dyDescent="0.2">
      <c r="B185" s="4"/>
      <c r="C185" s="4"/>
      <c r="D185" s="4"/>
      <c r="E185" s="4"/>
      <c r="F185" s="4"/>
      <c r="H185" s="4"/>
      <c r="I185" s="4"/>
    </row>
    <row r="186" spans="1:9" x14ac:dyDescent="0.2">
      <c r="A186" s="1" t="s">
        <v>48</v>
      </c>
      <c r="B186" s="4">
        <v>-8.9452409999999993</v>
      </c>
      <c r="C186" s="4">
        <v>35.010460000000002</v>
      </c>
      <c r="D186" s="4">
        <v>-0.26</v>
      </c>
      <c r="E186" s="4">
        <v>0.79800000000000004</v>
      </c>
      <c r="F186" s="4">
        <v>-77.564480000000003</v>
      </c>
      <c r="G186" s="1">
        <v>59.673999999999999</v>
      </c>
      <c r="H186" s="4"/>
      <c r="I186" s="4"/>
    </row>
    <row r="187" spans="1:9" x14ac:dyDescent="0.2">
      <c r="B187" s="4"/>
      <c r="C187" s="4"/>
      <c r="D187" s="4"/>
      <c r="E187" s="4"/>
      <c r="F187" s="4"/>
      <c r="H187" s="4"/>
      <c r="I187" s="4"/>
    </row>
    <row r="188" spans="1:9" x14ac:dyDescent="0.2">
      <c r="A188" s="1" t="s">
        <v>119</v>
      </c>
      <c r="B188" s="4"/>
      <c r="C188" s="4"/>
      <c r="D188" s="4"/>
      <c r="E188" s="4"/>
      <c r="F188" s="4"/>
      <c r="H188" s="4"/>
      <c r="I188" s="4"/>
    </row>
    <row r="189" spans="1:9" x14ac:dyDescent="0.2">
      <c r="A189" s="1" t="s">
        <v>6</v>
      </c>
      <c r="B189" s="4"/>
      <c r="C189" s="4"/>
      <c r="D189" s="4"/>
      <c r="E189" s="4"/>
      <c r="F189" s="4"/>
      <c r="H189" s="4"/>
      <c r="I189" s="4"/>
    </row>
    <row r="190" spans="1:9" x14ac:dyDescent="0.2">
      <c r="A190" s="1" t="s">
        <v>51</v>
      </c>
      <c r="B190" s="4">
        <v>0.11068550000000001</v>
      </c>
      <c r="C190" s="4">
        <v>0.51995970000000002</v>
      </c>
      <c r="D190" s="4">
        <v>0.21</v>
      </c>
      <c r="E190" s="4">
        <v>0.83099999999999996</v>
      </c>
      <c r="F190" s="4">
        <v>-0.90841669999999997</v>
      </c>
      <c r="G190" s="1">
        <v>1.129788</v>
      </c>
      <c r="H190" s="4"/>
      <c r="I190" s="4"/>
    </row>
    <row r="191" spans="1:9" x14ac:dyDescent="0.2">
      <c r="B191" s="4"/>
      <c r="C191" s="4"/>
      <c r="D191" s="4"/>
      <c r="E191" s="4"/>
      <c r="F191" s="4"/>
      <c r="H191" s="4"/>
      <c r="I191" s="4"/>
    </row>
    <row r="192" spans="1:9" x14ac:dyDescent="0.2">
      <c r="A192" s="1" t="s">
        <v>99</v>
      </c>
      <c r="B192" s="4"/>
      <c r="C192" s="4"/>
      <c r="D192" s="4"/>
      <c r="E192" s="4"/>
      <c r="F192" s="4"/>
      <c r="H192" s="4"/>
      <c r="I192" s="4"/>
    </row>
    <row r="193" spans="1:9" x14ac:dyDescent="0.2">
      <c r="A193" s="1" t="s">
        <v>51</v>
      </c>
      <c r="B193" s="4">
        <v>3.4493119999999999</v>
      </c>
      <c r="C193" s="4">
        <v>1.479606</v>
      </c>
      <c r="D193" s="4">
        <v>2.33</v>
      </c>
      <c r="E193" s="4">
        <v>0.02</v>
      </c>
      <c r="F193" s="4">
        <v>0.54933730000000003</v>
      </c>
      <c r="G193" s="1">
        <v>6.3492879999999996</v>
      </c>
      <c r="H193" s="4"/>
      <c r="I193" s="4"/>
    </row>
    <row r="194" spans="1:9" x14ac:dyDescent="0.2">
      <c r="B194" s="4"/>
      <c r="C194" s="4"/>
      <c r="D194" s="4"/>
      <c r="E194" s="4"/>
      <c r="F194" s="4"/>
      <c r="H194" s="4"/>
      <c r="I194" s="4"/>
    </row>
    <row r="195" spans="1:9" x14ac:dyDescent="0.2">
      <c r="A195" s="1" t="s">
        <v>100</v>
      </c>
      <c r="B195" s="4"/>
      <c r="C195" s="4"/>
      <c r="D195" s="4"/>
      <c r="E195" s="4"/>
      <c r="F195" s="4"/>
      <c r="H195" s="4"/>
      <c r="I195" s="4"/>
    </row>
    <row r="196" spans="1:9" x14ac:dyDescent="0.2">
      <c r="A196" s="1" t="s">
        <v>51</v>
      </c>
      <c r="B196" s="4">
        <v>-6.6805479999999999</v>
      </c>
      <c r="C196" s="4">
        <v>2.888595</v>
      </c>
      <c r="D196" s="4">
        <v>-2.31</v>
      </c>
      <c r="E196" s="4">
        <v>2.1000000000000001E-2</v>
      </c>
      <c r="F196" s="4">
        <v>-12.342090000000001</v>
      </c>
      <c r="G196" s="1">
        <v>-1.0190060000000001</v>
      </c>
      <c r="H196" s="4"/>
      <c r="I196" s="4"/>
    </row>
    <row r="197" spans="1:9" x14ac:dyDescent="0.2">
      <c r="B197" s="4"/>
      <c r="C197" s="4"/>
      <c r="D197" s="4"/>
      <c r="E197" s="4"/>
      <c r="F197" s="4"/>
      <c r="H197" s="4"/>
      <c r="I197" s="4"/>
    </row>
    <row r="198" spans="1:9" x14ac:dyDescent="0.2">
      <c r="A198" s="1" t="s">
        <v>101</v>
      </c>
      <c r="B198" s="4"/>
      <c r="C198" s="4"/>
      <c r="D198" s="4"/>
      <c r="E198" s="4"/>
      <c r="F198" s="4"/>
      <c r="H198" s="4"/>
      <c r="I198" s="4"/>
    </row>
    <row r="199" spans="1:9" x14ac:dyDescent="0.2">
      <c r="A199" s="1" t="s">
        <v>51</v>
      </c>
      <c r="B199" s="4">
        <v>-1.5797680000000001</v>
      </c>
      <c r="C199" s="4">
        <v>2.4232170000000002</v>
      </c>
      <c r="D199" s="4">
        <v>-0.65</v>
      </c>
      <c r="E199" s="4">
        <v>0.51400000000000001</v>
      </c>
      <c r="F199" s="4">
        <v>-6.329186</v>
      </c>
      <c r="G199" s="1">
        <v>3.1696499999999999</v>
      </c>
      <c r="H199" s="4"/>
      <c r="I199" s="4"/>
    </row>
    <row r="200" spans="1:9" x14ac:dyDescent="0.2">
      <c r="B200" s="4"/>
      <c r="C200" s="4"/>
      <c r="D200" s="4"/>
      <c r="E200" s="4"/>
      <c r="F200" s="4"/>
      <c r="H200" s="4"/>
      <c r="I200" s="4"/>
    </row>
    <row r="201" spans="1:9" x14ac:dyDescent="0.2">
      <c r="A201" s="1" t="s">
        <v>9</v>
      </c>
      <c r="B201" s="4"/>
      <c r="C201" s="4"/>
      <c r="D201" s="4"/>
      <c r="E201" s="4"/>
      <c r="F201" s="4"/>
      <c r="H201" s="4"/>
      <c r="I201" s="4"/>
    </row>
    <row r="202" spans="1:9" x14ac:dyDescent="0.2">
      <c r="A202" s="1" t="s">
        <v>51</v>
      </c>
      <c r="B202" s="4">
        <v>-2.3857930000000001</v>
      </c>
      <c r="C202" s="4">
        <v>0.65402229999999995</v>
      </c>
      <c r="D202" s="4">
        <v>-3.65</v>
      </c>
      <c r="E202" s="4">
        <v>0</v>
      </c>
      <c r="F202" s="4">
        <v>-3.6676540000000002</v>
      </c>
      <c r="G202" s="1">
        <v>-1.1039330000000001</v>
      </c>
      <c r="H202" s="4"/>
      <c r="I202" s="4"/>
    </row>
    <row r="203" spans="1:9" x14ac:dyDescent="0.2">
      <c r="B203" s="4"/>
      <c r="C203" s="4"/>
      <c r="D203" s="4"/>
      <c r="E203" s="4"/>
      <c r="F203" s="4"/>
      <c r="H203" s="4"/>
      <c r="I203" s="4"/>
    </row>
    <row r="204" spans="1:9" x14ac:dyDescent="0.2">
      <c r="A204" s="1" t="s">
        <v>11</v>
      </c>
      <c r="B204" s="4"/>
      <c r="C204" s="4"/>
      <c r="D204" s="4"/>
      <c r="E204" s="4"/>
      <c r="F204" s="4"/>
      <c r="H204" s="4"/>
      <c r="I204" s="4"/>
    </row>
    <row r="205" spans="1:9" x14ac:dyDescent="0.2">
      <c r="A205" s="1" t="s">
        <v>51</v>
      </c>
      <c r="B205" s="4">
        <v>0.33238669999999998</v>
      </c>
      <c r="C205" s="4">
        <v>0.64520180000000005</v>
      </c>
      <c r="D205" s="4">
        <v>0.52</v>
      </c>
      <c r="E205" s="4">
        <v>0.60599999999999998</v>
      </c>
      <c r="F205" s="4">
        <v>-0.93218559999999995</v>
      </c>
      <c r="G205" s="1">
        <v>1.596959</v>
      </c>
      <c r="H205" s="4"/>
      <c r="I205" s="4"/>
    </row>
    <row r="206" spans="1:9" x14ac:dyDescent="0.2">
      <c r="B206" s="4"/>
      <c r="C206" s="4"/>
      <c r="D206" s="4"/>
      <c r="E206" s="4"/>
      <c r="F206" s="4"/>
      <c r="H206" s="4"/>
      <c r="I206" s="4"/>
    </row>
    <row r="207" spans="1:9" x14ac:dyDescent="0.2">
      <c r="A207" s="1" t="s">
        <v>119</v>
      </c>
      <c r="B207" s="4"/>
      <c r="C207" s="4"/>
      <c r="D207" s="4"/>
      <c r="E207" s="4"/>
      <c r="F207" s="4"/>
      <c r="H207" s="4"/>
      <c r="I207" s="4"/>
    </row>
    <row r="208" spans="1:9" x14ac:dyDescent="0.2">
      <c r="A208" s="1" t="s">
        <v>51</v>
      </c>
      <c r="B208" s="4">
        <v>0.2121924</v>
      </c>
      <c r="C208" s="4">
        <v>0.55305269999999995</v>
      </c>
      <c r="D208" s="4">
        <v>0.38</v>
      </c>
      <c r="E208" s="4">
        <v>0.70099999999999996</v>
      </c>
      <c r="F208" s="4">
        <v>-0.87177099999999996</v>
      </c>
      <c r="G208" s="1">
        <v>1.2961560000000001</v>
      </c>
      <c r="H208" s="4"/>
      <c r="I208" s="4"/>
    </row>
    <row r="209" spans="1:9" x14ac:dyDescent="0.2">
      <c r="B209" s="4"/>
      <c r="C209" s="4"/>
      <c r="D209" s="4"/>
      <c r="E209" s="4"/>
      <c r="F209" s="4"/>
      <c r="H209" s="4"/>
      <c r="I209" s="4"/>
    </row>
    <row r="210" spans="1:9" x14ac:dyDescent="0.2">
      <c r="A210" s="1" t="s">
        <v>19</v>
      </c>
      <c r="B210" s="4"/>
      <c r="C210" s="4"/>
      <c r="D210" s="4"/>
      <c r="E210" s="4"/>
      <c r="F210" s="4"/>
      <c r="H210" s="4"/>
      <c r="I210" s="4"/>
    </row>
    <row r="211" spans="1:9" x14ac:dyDescent="0.2">
      <c r="A211" s="1" t="s">
        <v>51</v>
      </c>
      <c r="B211" s="4">
        <v>-0.16930829999999999</v>
      </c>
      <c r="C211" s="4">
        <v>0.1358094</v>
      </c>
      <c r="D211" s="4">
        <v>-1.25</v>
      </c>
      <c r="E211" s="4">
        <v>0.21299999999999999</v>
      </c>
      <c r="F211" s="4">
        <v>-0.43548989999999999</v>
      </c>
      <c r="G211" s="1">
        <v>9.6873299999999996E-2</v>
      </c>
      <c r="H211" s="4"/>
      <c r="I211" s="4"/>
    </row>
    <row r="212" spans="1:9" x14ac:dyDescent="0.2">
      <c r="B212" s="4"/>
      <c r="C212" s="4"/>
      <c r="D212" s="4"/>
      <c r="E212" s="4"/>
      <c r="F212" s="4"/>
      <c r="H212" s="4"/>
      <c r="I212" s="4"/>
    </row>
    <row r="213" spans="1:9" x14ac:dyDescent="0.2">
      <c r="A213" s="1" t="s">
        <v>20</v>
      </c>
      <c r="B213" s="4"/>
      <c r="C213" s="4"/>
      <c r="D213" s="4"/>
      <c r="E213" s="4"/>
      <c r="F213" s="4"/>
      <c r="H213" s="4"/>
      <c r="I213" s="4"/>
    </row>
    <row r="214" spans="1:9" x14ac:dyDescent="0.2">
      <c r="A214" s="1" t="s">
        <v>51</v>
      </c>
      <c r="B214" s="4">
        <v>11.754160000000001</v>
      </c>
      <c r="C214" s="4">
        <v>7.4343190000000003</v>
      </c>
      <c r="D214" s="4">
        <v>1.58</v>
      </c>
      <c r="E214" s="4">
        <v>0.114</v>
      </c>
      <c r="F214" s="4">
        <v>-2.8168350000000002</v>
      </c>
      <c r="G214" s="1">
        <v>26.32516</v>
      </c>
      <c r="H214" s="4"/>
      <c r="I214" s="4"/>
    </row>
    <row r="215" spans="1:9" x14ac:dyDescent="0.2">
      <c r="B215" s="4"/>
      <c r="C215" s="4"/>
      <c r="D215" s="4"/>
      <c r="E215" s="4"/>
      <c r="F215" s="4"/>
      <c r="H215" s="4"/>
      <c r="I215" s="4"/>
    </row>
    <row r="216" spans="1:9" x14ac:dyDescent="0.2">
      <c r="A216" s="1" t="s">
        <v>48</v>
      </c>
      <c r="B216" s="4">
        <v>-155.0462</v>
      </c>
      <c r="C216" s="4">
        <v>124.2456</v>
      </c>
      <c r="D216" s="4">
        <v>-1.25</v>
      </c>
      <c r="E216" s="4">
        <v>0.21199999999999999</v>
      </c>
      <c r="F216" s="4">
        <v>-398.56299999999999</v>
      </c>
      <c r="G216" s="1">
        <v>88.47063</v>
      </c>
      <c r="H216" s="4"/>
      <c r="I216" s="4"/>
    </row>
    <row r="217" spans="1:9" x14ac:dyDescent="0.2">
      <c r="B217" s="4"/>
      <c r="C217" s="4"/>
      <c r="D217" s="4"/>
      <c r="E217" s="4"/>
      <c r="F217" s="4"/>
      <c r="H217" s="4"/>
      <c r="I217" s="4"/>
    </row>
    <row r="218" spans="1:9" x14ac:dyDescent="0.2">
      <c r="A218" s="1" t="s">
        <v>19</v>
      </c>
      <c r="B218" s="4"/>
      <c r="C218" s="4"/>
      <c r="D218" s="4"/>
      <c r="E218" s="4"/>
      <c r="F218" s="4"/>
      <c r="H218" s="4"/>
      <c r="I218" s="4"/>
    </row>
    <row r="219" spans="1:9" x14ac:dyDescent="0.2">
      <c r="A219" s="1" t="s">
        <v>6</v>
      </c>
      <c r="B219" s="4"/>
      <c r="C219" s="4"/>
      <c r="D219" s="4"/>
      <c r="E219" s="4"/>
      <c r="F219" s="4"/>
      <c r="H219" s="4"/>
      <c r="I219" s="4"/>
    </row>
    <row r="220" spans="1:9" x14ac:dyDescent="0.2">
      <c r="A220" s="1" t="s">
        <v>51</v>
      </c>
      <c r="B220" s="4">
        <v>5.1997599999999998E-2</v>
      </c>
      <c r="C220" s="4">
        <v>0.42225449999999998</v>
      </c>
      <c r="D220" s="4">
        <v>0.12</v>
      </c>
      <c r="E220" s="4">
        <v>0.90200000000000002</v>
      </c>
      <c r="F220" s="4">
        <v>-0.77560600000000002</v>
      </c>
      <c r="G220" s="1">
        <v>0.87960119999999997</v>
      </c>
      <c r="H220" s="4"/>
      <c r="I220" s="4"/>
    </row>
    <row r="221" spans="1:9" x14ac:dyDescent="0.2">
      <c r="B221" s="4"/>
      <c r="C221" s="4"/>
      <c r="D221" s="4"/>
      <c r="E221" s="4"/>
      <c r="F221" s="4"/>
      <c r="H221" s="4"/>
      <c r="I221" s="4"/>
    </row>
    <row r="222" spans="1:9" x14ac:dyDescent="0.2">
      <c r="A222" s="1" t="s">
        <v>99</v>
      </c>
      <c r="B222" s="4"/>
      <c r="C222" s="4"/>
      <c r="D222" s="4"/>
      <c r="E222" s="4"/>
      <c r="F222" s="4"/>
      <c r="H222" s="4"/>
      <c r="I222" s="4"/>
    </row>
    <row r="223" spans="1:9" x14ac:dyDescent="0.2">
      <c r="A223" s="1" t="s">
        <v>51</v>
      </c>
      <c r="B223" s="4">
        <v>1.0441020000000001</v>
      </c>
      <c r="C223" s="4">
        <v>1.2015750000000001</v>
      </c>
      <c r="D223" s="4">
        <v>0.87</v>
      </c>
      <c r="E223" s="4">
        <v>0.38500000000000001</v>
      </c>
      <c r="F223" s="4">
        <v>-1.3109420000000001</v>
      </c>
      <c r="G223" s="1">
        <v>3.3991449999999999</v>
      </c>
      <c r="H223" s="4"/>
      <c r="I223" s="4"/>
    </row>
    <row r="224" spans="1:9" x14ac:dyDescent="0.2">
      <c r="B224" s="4"/>
      <c r="C224" s="4"/>
      <c r="D224" s="4"/>
      <c r="E224" s="4"/>
      <c r="F224" s="4"/>
      <c r="H224" s="4"/>
      <c r="I224" s="4"/>
    </row>
    <row r="225" spans="1:9" x14ac:dyDescent="0.2">
      <c r="A225" s="1" t="s">
        <v>100</v>
      </c>
      <c r="B225" s="4"/>
      <c r="C225" s="4"/>
      <c r="D225" s="4"/>
      <c r="E225" s="4"/>
      <c r="F225" s="4"/>
      <c r="H225" s="4"/>
      <c r="I225" s="4"/>
    </row>
    <row r="226" spans="1:9" x14ac:dyDescent="0.2">
      <c r="A226" s="1" t="s">
        <v>51</v>
      </c>
      <c r="B226" s="4">
        <v>-3.8806310000000002</v>
      </c>
      <c r="C226" s="4">
        <v>2.3458019999999999</v>
      </c>
      <c r="D226" s="4">
        <v>-1.65</v>
      </c>
      <c r="E226" s="4">
        <v>9.8000000000000004E-2</v>
      </c>
      <c r="F226" s="4">
        <v>-8.4783179999999998</v>
      </c>
      <c r="G226" s="1">
        <v>0.71705640000000004</v>
      </c>
      <c r="H226" s="4"/>
      <c r="I226" s="4"/>
    </row>
    <row r="227" spans="1:9" x14ac:dyDescent="0.2">
      <c r="B227" s="4"/>
      <c r="C227" s="4"/>
      <c r="D227" s="4"/>
      <c r="E227" s="4"/>
      <c r="F227" s="4"/>
      <c r="H227" s="4"/>
      <c r="I227" s="4"/>
    </row>
    <row r="228" spans="1:9" x14ac:dyDescent="0.2">
      <c r="A228" s="1" t="s">
        <v>101</v>
      </c>
      <c r="B228" s="4"/>
      <c r="C228" s="4"/>
      <c r="D228" s="4"/>
      <c r="E228" s="4"/>
      <c r="F228" s="4"/>
      <c r="H228" s="4"/>
      <c r="I228" s="4"/>
    </row>
    <row r="229" spans="1:9" x14ac:dyDescent="0.2">
      <c r="A229" s="1" t="s">
        <v>51</v>
      </c>
      <c r="B229" s="4">
        <v>16.751819999999999</v>
      </c>
      <c r="C229" s="4">
        <v>1.9678720000000001</v>
      </c>
      <c r="D229" s="4">
        <v>8.51</v>
      </c>
      <c r="E229" s="4">
        <v>0</v>
      </c>
      <c r="F229" s="4">
        <v>12.89486</v>
      </c>
      <c r="G229" s="1">
        <v>20.608779999999999</v>
      </c>
      <c r="H229" s="4"/>
      <c r="I229" s="4"/>
    </row>
    <row r="230" spans="1:9" x14ac:dyDescent="0.2">
      <c r="B230" s="4"/>
      <c r="C230" s="4"/>
      <c r="D230" s="4"/>
      <c r="E230" s="4"/>
      <c r="F230" s="4"/>
      <c r="H230" s="4"/>
      <c r="I230" s="4"/>
    </row>
    <row r="231" spans="1:9" x14ac:dyDescent="0.2">
      <c r="A231" s="1" t="s">
        <v>9</v>
      </c>
      <c r="B231" s="4"/>
      <c r="C231" s="4"/>
      <c r="D231" s="4"/>
      <c r="E231" s="4"/>
      <c r="F231" s="4"/>
      <c r="H231" s="4"/>
      <c r="I231" s="4"/>
    </row>
    <row r="232" spans="1:9" x14ac:dyDescent="0.2">
      <c r="A232" s="1" t="s">
        <v>51</v>
      </c>
      <c r="B232" s="4">
        <v>-0.91710389999999997</v>
      </c>
      <c r="C232" s="4">
        <v>0.53112559999999998</v>
      </c>
      <c r="D232" s="4">
        <v>-1.73</v>
      </c>
      <c r="E232" s="4">
        <v>8.4000000000000005E-2</v>
      </c>
      <c r="F232" s="4">
        <v>-1.958091</v>
      </c>
      <c r="G232" s="1">
        <v>0.1238831</v>
      </c>
      <c r="H232" s="4"/>
      <c r="I232" s="4"/>
    </row>
    <row r="233" spans="1:9" x14ac:dyDescent="0.2">
      <c r="B233" s="4"/>
      <c r="C233" s="4"/>
      <c r="D233" s="4"/>
      <c r="E233" s="4"/>
      <c r="F233" s="4"/>
      <c r="H233" s="4"/>
      <c r="I233" s="4"/>
    </row>
    <row r="234" spans="1:9" x14ac:dyDescent="0.2">
      <c r="A234" s="1" t="s">
        <v>11</v>
      </c>
      <c r="B234" s="4"/>
      <c r="C234" s="4"/>
      <c r="D234" s="4"/>
      <c r="E234" s="4"/>
      <c r="F234" s="4"/>
      <c r="H234" s="4"/>
      <c r="I234" s="4"/>
    </row>
    <row r="235" spans="1:9" x14ac:dyDescent="0.2">
      <c r="A235" s="1" t="s">
        <v>51</v>
      </c>
      <c r="B235" s="4">
        <v>0.26057399999999997</v>
      </c>
      <c r="C235" s="4">
        <v>0.5239625</v>
      </c>
      <c r="D235" s="4">
        <v>0.5</v>
      </c>
      <c r="E235" s="4">
        <v>0.61899999999999999</v>
      </c>
      <c r="F235" s="4">
        <v>-0.76637359999999999</v>
      </c>
      <c r="G235" s="1">
        <v>1.2875220000000001</v>
      </c>
      <c r="H235" s="4"/>
      <c r="I235" s="4"/>
    </row>
    <row r="236" spans="1:9" x14ac:dyDescent="0.2">
      <c r="B236" s="4"/>
      <c r="C236" s="4"/>
      <c r="D236" s="4"/>
      <c r="E236" s="4"/>
      <c r="F236" s="4"/>
      <c r="H236" s="4"/>
      <c r="I236" s="4"/>
    </row>
    <row r="237" spans="1:9" x14ac:dyDescent="0.2">
      <c r="A237" s="1" t="s">
        <v>119</v>
      </c>
      <c r="B237" s="4"/>
      <c r="C237" s="4"/>
      <c r="D237" s="4"/>
      <c r="E237" s="4"/>
      <c r="F237" s="4"/>
      <c r="H237" s="4"/>
      <c r="I237" s="4"/>
    </row>
    <row r="238" spans="1:9" x14ac:dyDescent="0.2">
      <c r="A238" s="1" t="s">
        <v>51</v>
      </c>
      <c r="B238" s="4">
        <v>-9.9891800000000003E-2</v>
      </c>
      <c r="C238" s="4">
        <v>0.4491291</v>
      </c>
      <c r="D238" s="4">
        <v>-0.22</v>
      </c>
      <c r="E238" s="4">
        <v>0.82399999999999995</v>
      </c>
      <c r="F238" s="4">
        <v>-0.98016859999999995</v>
      </c>
      <c r="G238" s="1">
        <v>0.780385</v>
      </c>
      <c r="H238" s="4"/>
      <c r="I238" s="4"/>
    </row>
    <row r="239" spans="1:9" x14ac:dyDescent="0.2">
      <c r="B239" s="4"/>
      <c r="C239" s="4"/>
      <c r="D239" s="4"/>
      <c r="E239" s="4"/>
      <c r="F239" s="4"/>
      <c r="H239" s="4"/>
      <c r="I239" s="4"/>
    </row>
    <row r="240" spans="1:9" x14ac:dyDescent="0.2">
      <c r="A240" s="1" t="s">
        <v>19</v>
      </c>
      <c r="B240" s="4"/>
      <c r="C240" s="4"/>
      <c r="D240" s="4"/>
      <c r="E240" s="4"/>
      <c r="F240" s="4"/>
      <c r="H240" s="4"/>
      <c r="I240" s="4"/>
    </row>
    <row r="241" spans="1:9" x14ac:dyDescent="0.2">
      <c r="A241" s="1" t="s">
        <v>51</v>
      </c>
      <c r="B241" s="4">
        <v>-0.335142</v>
      </c>
      <c r="C241" s="4">
        <v>0.1102896</v>
      </c>
      <c r="D241" s="4">
        <v>-3.04</v>
      </c>
      <c r="E241" s="4">
        <v>2E-3</v>
      </c>
      <c r="F241" s="4">
        <v>-0.55130559999999995</v>
      </c>
      <c r="G241" s="1">
        <v>-0.1189783</v>
      </c>
      <c r="H241" s="4"/>
      <c r="I241" s="4"/>
    </row>
    <row r="242" spans="1:9" x14ac:dyDescent="0.2">
      <c r="B242" s="4"/>
      <c r="C242" s="4"/>
      <c r="D242" s="4"/>
      <c r="E242" s="4"/>
      <c r="F242" s="4"/>
      <c r="H242" s="4"/>
      <c r="I242" s="4"/>
    </row>
    <row r="243" spans="1:9" x14ac:dyDescent="0.2">
      <c r="A243" s="1" t="s">
        <v>20</v>
      </c>
      <c r="B243" s="4"/>
      <c r="C243" s="4"/>
      <c r="D243" s="4"/>
      <c r="E243" s="4"/>
      <c r="F243" s="4"/>
      <c r="H243" s="4"/>
      <c r="I243" s="4"/>
    </row>
    <row r="244" spans="1:9" x14ac:dyDescent="0.2">
      <c r="A244" s="1" t="s">
        <v>51</v>
      </c>
      <c r="B244" s="4">
        <v>6.0998729999999997</v>
      </c>
      <c r="C244" s="4">
        <v>6.0373429999999999</v>
      </c>
      <c r="D244" s="4">
        <v>1.01</v>
      </c>
      <c r="E244" s="4">
        <v>0.312</v>
      </c>
      <c r="F244" s="4">
        <v>-5.7331009999999996</v>
      </c>
      <c r="G244" s="1">
        <v>17.932849999999998</v>
      </c>
      <c r="H244" s="4"/>
      <c r="I244" s="4"/>
    </row>
    <row r="245" spans="1:9" x14ac:dyDescent="0.2">
      <c r="B245" s="4"/>
      <c r="C245" s="4"/>
      <c r="D245" s="4"/>
      <c r="E245" s="4"/>
      <c r="F245" s="4"/>
      <c r="H245" s="4"/>
      <c r="I245" s="4"/>
    </row>
    <row r="246" spans="1:9" x14ac:dyDescent="0.2">
      <c r="A246" s="1" t="s">
        <v>48</v>
      </c>
      <c r="B246" s="4">
        <v>-170.2406</v>
      </c>
      <c r="C246" s="4">
        <v>100.89870000000001</v>
      </c>
      <c r="D246" s="4">
        <v>-1.69</v>
      </c>
      <c r="E246" s="4">
        <v>9.1999999999999998E-2</v>
      </c>
      <c r="F246" s="4">
        <v>-367.99829999999997</v>
      </c>
      <c r="G246" s="1">
        <v>27.517219999999998</v>
      </c>
      <c r="H246" s="4"/>
      <c r="I246" s="4"/>
    </row>
    <row r="247" spans="1:9" x14ac:dyDescent="0.2">
      <c r="B247" s="4"/>
      <c r="C247" s="4"/>
      <c r="D247" s="4"/>
      <c r="E247" s="4"/>
      <c r="F247" s="4"/>
      <c r="H247" s="4"/>
      <c r="I247" s="4"/>
    </row>
    <row r="248" spans="1:9" x14ac:dyDescent="0.2">
      <c r="A248" s="1" t="s">
        <v>20</v>
      </c>
      <c r="B248" s="4"/>
      <c r="C248" s="4"/>
      <c r="D248" s="4"/>
      <c r="E248" s="4"/>
      <c r="F248" s="4"/>
      <c r="H248" s="4"/>
      <c r="I248" s="4"/>
    </row>
    <row r="249" spans="1:9" x14ac:dyDescent="0.2">
      <c r="A249" s="1" t="s">
        <v>6</v>
      </c>
      <c r="B249" s="4"/>
      <c r="C249" s="4"/>
      <c r="D249" s="4"/>
      <c r="E249" s="4"/>
      <c r="F249" s="4"/>
      <c r="H249" s="4"/>
      <c r="I249" s="4"/>
    </row>
    <row r="250" spans="1:9" x14ac:dyDescent="0.2">
      <c r="A250" s="1" t="s">
        <v>51</v>
      </c>
      <c r="B250" s="4">
        <v>7.8569999999999996E-4</v>
      </c>
      <c r="C250" s="4">
        <v>2.5450000000000001E-4</v>
      </c>
      <c r="D250" s="4">
        <v>3.09</v>
      </c>
      <c r="E250" s="4">
        <v>2E-3</v>
      </c>
      <c r="F250" s="4">
        <v>2.8689999999999998E-4</v>
      </c>
      <c r="G250" s="1">
        <v>1.2844E-3</v>
      </c>
      <c r="H250" s="4"/>
      <c r="I250" s="4"/>
    </row>
    <row r="251" spans="1:9" x14ac:dyDescent="0.2">
      <c r="B251" s="4"/>
      <c r="C251" s="4"/>
      <c r="D251" s="4"/>
      <c r="E251" s="4"/>
      <c r="F251" s="4"/>
      <c r="H251" s="4"/>
      <c r="I251" s="4"/>
    </row>
    <row r="252" spans="1:9" x14ac:dyDescent="0.2">
      <c r="A252" s="1" t="s">
        <v>99</v>
      </c>
      <c r="B252" s="4"/>
      <c r="C252" s="4"/>
      <c r="D252" s="4"/>
      <c r="E252" s="4"/>
      <c r="F252" s="4"/>
      <c r="H252" s="4"/>
      <c r="I252" s="4"/>
    </row>
    <row r="253" spans="1:9" x14ac:dyDescent="0.2">
      <c r="A253" s="1" t="s">
        <v>51</v>
      </c>
      <c r="B253" s="4">
        <v>-1.0028999999999999E-3</v>
      </c>
      <c r="C253" s="4">
        <v>7.2409999999999998E-4</v>
      </c>
      <c r="D253" s="4">
        <v>-1.38</v>
      </c>
      <c r="E253" s="4">
        <v>0.16600000000000001</v>
      </c>
      <c r="F253" s="4">
        <v>-2.4220000000000001E-3</v>
      </c>
      <c r="G253" s="1">
        <v>4.1629999999999998E-4</v>
      </c>
      <c r="H253" s="4"/>
      <c r="I253" s="4"/>
    </row>
    <row r="254" spans="1:9" x14ac:dyDescent="0.2">
      <c r="B254" s="4"/>
      <c r="C254" s="4"/>
      <c r="D254" s="4"/>
      <c r="E254" s="4"/>
      <c r="F254" s="4"/>
      <c r="H254" s="4"/>
      <c r="I254" s="4"/>
    </row>
    <row r="255" spans="1:9" x14ac:dyDescent="0.2">
      <c r="A255" s="1" t="s">
        <v>100</v>
      </c>
      <c r="B255" s="4"/>
      <c r="C255" s="4"/>
      <c r="D255" s="4"/>
      <c r="E255" s="4"/>
      <c r="F255" s="4"/>
      <c r="H255" s="4"/>
      <c r="I255" s="4"/>
    </row>
    <row r="256" spans="1:9" x14ac:dyDescent="0.2">
      <c r="A256" s="1" t="s">
        <v>51</v>
      </c>
      <c r="B256" s="4">
        <v>-1.2076999999999999E-3</v>
      </c>
      <c r="C256" s="4">
        <v>1.4136000000000001E-3</v>
      </c>
      <c r="D256" s="4">
        <v>-0.85</v>
      </c>
      <c r="E256" s="4">
        <v>0.39300000000000002</v>
      </c>
      <c r="F256" s="4">
        <v>-3.9784E-3</v>
      </c>
      <c r="G256" s="1">
        <v>1.5629000000000001E-3</v>
      </c>
      <c r="H256" s="4"/>
      <c r="I256" s="4"/>
    </row>
    <row r="257" spans="1:9" x14ac:dyDescent="0.2">
      <c r="B257" s="4"/>
      <c r="C257" s="4"/>
      <c r="D257" s="4"/>
      <c r="E257" s="4"/>
      <c r="F257" s="4"/>
      <c r="H257" s="4"/>
      <c r="I257" s="4"/>
    </row>
    <row r="258" spans="1:9" x14ac:dyDescent="0.2">
      <c r="A258" s="1" t="s">
        <v>101</v>
      </c>
      <c r="B258" s="4"/>
      <c r="C258" s="4"/>
      <c r="D258" s="4"/>
      <c r="E258" s="4"/>
      <c r="F258" s="4"/>
      <c r="H258" s="4"/>
      <c r="I258" s="4"/>
    </row>
    <row r="259" spans="1:9" x14ac:dyDescent="0.2">
      <c r="A259" s="1" t="s">
        <v>51</v>
      </c>
      <c r="B259" s="4">
        <v>6.2681000000000004E-3</v>
      </c>
      <c r="C259" s="4">
        <v>1.1858999999999999E-3</v>
      </c>
      <c r="D259" s="4">
        <v>5.29</v>
      </c>
      <c r="E259" s="4">
        <v>0</v>
      </c>
      <c r="F259" s="4">
        <v>3.9437999999999999E-3</v>
      </c>
      <c r="G259" s="1">
        <v>8.5923000000000006E-3</v>
      </c>
      <c r="H259" s="4"/>
      <c r="I259" s="4"/>
    </row>
    <row r="260" spans="1:9" x14ac:dyDescent="0.2">
      <c r="B260" s="4"/>
      <c r="C260" s="4"/>
      <c r="D260" s="4"/>
      <c r="E260" s="4"/>
      <c r="F260" s="4"/>
      <c r="H260" s="4"/>
      <c r="I260" s="4"/>
    </row>
    <row r="261" spans="1:9" x14ac:dyDescent="0.2">
      <c r="A261" s="1" t="s">
        <v>9</v>
      </c>
      <c r="B261" s="4"/>
      <c r="C261" s="4"/>
      <c r="D261" s="4"/>
      <c r="E261" s="4"/>
      <c r="F261" s="4"/>
      <c r="H261" s="4"/>
      <c r="I261" s="4"/>
    </row>
    <row r="262" spans="1:9" x14ac:dyDescent="0.2">
      <c r="A262" s="1" t="s">
        <v>51</v>
      </c>
      <c r="B262" s="4">
        <v>8.2790000000000001E-4</v>
      </c>
      <c r="C262" s="4">
        <v>3.2009999999999997E-4</v>
      </c>
      <c r="D262" s="4">
        <v>2.59</v>
      </c>
      <c r="E262" s="4">
        <v>0.01</v>
      </c>
      <c r="F262" s="4">
        <v>2.006E-4</v>
      </c>
      <c r="G262" s="1">
        <v>1.4552E-3</v>
      </c>
      <c r="H262" s="4"/>
      <c r="I262" s="4"/>
    </row>
    <row r="263" spans="1:9" x14ac:dyDescent="0.2">
      <c r="B263" s="4"/>
      <c r="C263" s="4"/>
      <c r="D263" s="4"/>
      <c r="E263" s="4"/>
      <c r="F263" s="4"/>
      <c r="H263" s="4"/>
      <c r="I263" s="4"/>
    </row>
    <row r="264" spans="1:9" x14ac:dyDescent="0.2">
      <c r="A264" s="1" t="s">
        <v>11</v>
      </c>
      <c r="B264" s="4"/>
      <c r="C264" s="4"/>
      <c r="D264" s="4"/>
      <c r="E264" s="4"/>
      <c r="F264" s="4"/>
      <c r="H264" s="4"/>
      <c r="I264" s="4"/>
    </row>
    <row r="265" spans="1:9" x14ac:dyDescent="0.2">
      <c r="A265" s="1" t="s">
        <v>51</v>
      </c>
      <c r="B265" s="4">
        <v>-1.1165999999999999E-3</v>
      </c>
      <c r="C265" s="4">
        <v>3.1569999999999998E-4</v>
      </c>
      <c r="D265" s="4">
        <v>-3.54</v>
      </c>
      <c r="E265" s="4">
        <v>0</v>
      </c>
      <c r="F265" s="4">
        <v>-1.7355000000000001E-3</v>
      </c>
      <c r="G265" s="1">
        <v>-4.9779999999999996E-4</v>
      </c>
      <c r="H265" s="4"/>
      <c r="I265" s="4"/>
    </row>
    <row r="266" spans="1:9" x14ac:dyDescent="0.2">
      <c r="B266" s="4"/>
      <c r="C266" s="4"/>
      <c r="D266" s="4"/>
      <c r="E266" s="4"/>
      <c r="F266" s="4"/>
      <c r="H266" s="4"/>
      <c r="I266" s="4"/>
    </row>
    <row r="267" spans="1:9" x14ac:dyDescent="0.2">
      <c r="A267" s="1" t="s">
        <v>119</v>
      </c>
      <c r="B267" s="4"/>
      <c r="C267" s="4"/>
      <c r="D267" s="4"/>
      <c r="E267" s="4"/>
      <c r="F267" s="4"/>
      <c r="H267" s="4"/>
      <c r="I267" s="4"/>
    </row>
    <row r="268" spans="1:9" x14ac:dyDescent="0.2">
      <c r="A268" s="1" t="s">
        <v>51</v>
      </c>
      <c r="B268" s="4">
        <v>-9.1909999999999995E-4</v>
      </c>
      <c r="C268" s="4">
        <v>2.7070000000000002E-4</v>
      </c>
      <c r="D268" s="4">
        <v>-3.4</v>
      </c>
      <c r="E268" s="4">
        <v>1E-3</v>
      </c>
      <c r="F268" s="4">
        <v>-1.4496000000000001E-3</v>
      </c>
      <c r="G268" s="1">
        <v>-3.8860000000000001E-4</v>
      </c>
      <c r="H268" s="4"/>
      <c r="I268" s="4"/>
    </row>
    <row r="269" spans="1:9" x14ac:dyDescent="0.2">
      <c r="B269" s="4"/>
      <c r="C269" s="4"/>
      <c r="D269" s="4"/>
      <c r="E269" s="4"/>
      <c r="F269" s="4"/>
      <c r="H269" s="4"/>
      <c r="I269" s="4"/>
    </row>
    <row r="270" spans="1:9" x14ac:dyDescent="0.2">
      <c r="A270" s="1" t="s">
        <v>19</v>
      </c>
      <c r="B270" s="4"/>
      <c r="C270" s="4"/>
      <c r="D270" s="4"/>
      <c r="E270" s="4"/>
      <c r="F270" s="4"/>
      <c r="H270" s="4"/>
      <c r="I270" s="4"/>
    </row>
    <row r="271" spans="1:9" x14ac:dyDescent="0.2">
      <c r="A271" s="1" t="s">
        <v>51</v>
      </c>
      <c r="B271" s="4">
        <v>8.3800000000000004E-5</v>
      </c>
      <c r="C271" s="4">
        <v>6.6500000000000004E-5</v>
      </c>
      <c r="D271" s="4">
        <v>1.26</v>
      </c>
      <c r="E271" s="4">
        <v>0.20799999999999999</v>
      </c>
      <c r="F271" s="4">
        <v>-4.6499999999999999E-5</v>
      </c>
      <c r="G271" s="1">
        <v>2.14E-4</v>
      </c>
      <c r="H271" s="4"/>
      <c r="I271" s="4"/>
    </row>
    <row r="272" spans="1:9" x14ac:dyDescent="0.2">
      <c r="B272" s="4"/>
      <c r="C272" s="4"/>
      <c r="D272" s="4"/>
      <c r="E272" s="4"/>
      <c r="F272" s="4"/>
      <c r="H272" s="4"/>
      <c r="I272" s="4"/>
    </row>
    <row r="273" spans="1:9" x14ac:dyDescent="0.2">
      <c r="A273" s="1" t="s">
        <v>20</v>
      </c>
      <c r="B273" s="4"/>
      <c r="C273" s="4"/>
      <c r="D273" s="4"/>
      <c r="E273" s="4"/>
      <c r="F273" s="4"/>
      <c r="H273" s="4"/>
      <c r="I273" s="4"/>
    </row>
    <row r="274" spans="1:9" x14ac:dyDescent="0.2">
      <c r="A274" s="1" t="s">
        <v>51</v>
      </c>
      <c r="B274" s="4">
        <v>0.99320790000000003</v>
      </c>
      <c r="C274" s="4">
        <v>3.6381999999999999E-3</v>
      </c>
      <c r="D274" s="4">
        <v>272.99</v>
      </c>
      <c r="E274" s="4">
        <v>0</v>
      </c>
      <c r="F274" s="4">
        <v>0.98607710000000004</v>
      </c>
      <c r="G274" s="1">
        <v>1.0003390000000001</v>
      </c>
      <c r="H274" s="4"/>
      <c r="I274" s="4"/>
    </row>
    <row r="275" spans="1:9" x14ac:dyDescent="0.2">
      <c r="B275" s="4"/>
      <c r="C275" s="4"/>
      <c r="D275" s="4"/>
      <c r="E275" s="4"/>
      <c r="F275" s="4"/>
      <c r="H275" s="4"/>
      <c r="I275" s="4"/>
    </row>
    <row r="276" spans="1:9" x14ac:dyDescent="0.2">
      <c r="A276" s="1" t="s">
        <v>48</v>
      </c>
      <c r="B276" s="4">
        <v>9.8449099999999998E-2</v>
      </c>
      <c r="C276" s="4">
        <v>6.0803500000000003E-2</v>
      </c>
      <c r="D276" s="4">
        <v>1.62</v>
      </c>
      <c r="E276" s="4">
        <v>0.105</v>
      </c>
      <c r="F276" s="4">
        <v>-2.0723499999999999E-2</v>
      </c>
      <c r="G276" s="1">
        <v>0.2176217</v>
      </c>
      <c r="H276" s="4"/>
      <c r="I276" s="4"/>
    </row>
    <row r="277" spans="1:9" x14ac:dyDescent="0.2">
      <c r="B277" s="4"/>
      <c r="C277" s="4"/>
      <c r="D277" s="4"/>
      <c r="E277" s="4"/>
      <c r="F277" s="4"/>
      <c r="H277" s="4"/>
      <c r="I277" s="4"/>
    </row>
    <row r="278" spans="1:9" x14ac:dyDescent="0.2">
      <c r="B278" s="4"/>
      <c r="C278" s="4"/>
      <c r="D278" s="4"/>
      <c r="E278" s="4"/>
      <c r="F278" s="4"/>
      <c r="H278" s="4"/>
      <c r="I278" s="4"/>
    </row>
    <row r="279" spans="1:9" x14ac:dyDescent="0.2">
      <c r="B279" s="4"/>
      <c r="C279" s="4"/>
      <c r="D279" s="4"/>
      <c r="E279" s="4"/>
      <c r="F279" s="4"/>
      <c r="H279" s="4"/>
      <c r="I279" s="4"/>
    </row>
    <row r="280" spans="1:9" x14ac:dyDescent="0.2">
      <c r="B280" s="4"/>
      <c r="C280" s="4"/>
      <c r="D280" s="4"/>
      <c r="E280" s="4"/>
      <c r="F280" s="4"/>
      <c r="H280" s="4"/>
      <c r="I280" s="4"/>
    </row>
    <row r="281" spans="1:9" x14ac:dyDescent="0.2">
      <c r="B281" s="4"/>
      <c r="C281" s="4"/>
      <c r="D281" s="4"/>
      <c r="E281" s="4"/>
      <c r="F281" s="4"/>
      <c r="H281" s="4"/>
      <c r="I281" s="4"/>
    </row>
    <row r="282" spans="1:9" x14ac:dyDescent="0.2">
      <c r="B282" s="4"/>
      <c r="C282" s="4"/>
      <c r="D282" s="4"/>
      <c r="E282" s="4"/>
      <c r="F282" s="4"/>
      <c r="H282" s="4"/>
      <c r="I282" s="4"/>
    </row>
    <row r="283" spans="1:9" x14ac:dyDescent="0.2">
      <c r="B283" s="4"/>
      <c r="C283" s="4"/>
      <c r="D283" s="4"/>
      <c r="E283" s="4"/>
      <c r="F283" s="4"/>
      <c r="H283" s="4"/>
      <c r="I283" s="4"/>
    </row>
    <row r="284" spans="1:9" x14ac:dyDescent="0.2">
      <c r="B284" s="4"/>
      <c r="C284" s="4"/>
      <c r="D284" s="4"/>
      <c r="E284" s="4"/>
      <c r="F284" s="4"/>
      <c r="H284" s="4"/>
      <c r="I284" s="4"/>
    </row>
    <row r="285" spans="1:9" x14ac:dyDescent="0.2">
      <c r="B285" s="4"/>
      <c r="C285" s="4"/>
      <c r="D285" s="4"/>
      <c r="E285" s="4"/>
      <c r="F285" s="4"/>
      <c r="H285" s="4"/>
      <c r="I285" s="4"/>
    </row>
    <row r="286" spans="1:9" x14ac:dyDescent="0.2">
      <c r="B286" s="4"/>
      <c r="C286" s="4"/>
      <c r="D286" s="4"/>
      <c r="E286" s="4"/>
      <c r="F286" s="4"/>
      <c r="H286" s="4"/>
      <c r="I286" s="4"/>
    </row>
    <row r="287" spans="1:9" x14ac:dyDescent="0.2">
      <c r="B287" s="4"/>
      <c r="C287" s="4"/>
      <c r="D287" s="4"/>
      <c r="E287" s="4"/>
      <c r="F287" s="4"/>
      <c r="H287" s="4"/>
      <c r="I287" s="4"/>
    </row>
    <row r="288" spans="1:9" x14ac:dyDescent="0.2">
      <c r="B288" s="4"/>
      <c r="C288" s="4"/>
      <c r="D288" s="4"/>
      <c r="E288" s="4"/>
      <c r="F288" s="4"/>
      <c r="H288" s="4"/>
      <c r="I288" s="4"/>
    </row>
    <row r="289" spans="2:9" x14ac:dyDescent="0.2">
      <c r="B289" s="4"/>
      <c r="C289" s="4"/>
      <c r="D289" s="4"/>
      <c r="E289" s="4"/>
      <c r="F289" s="4"/>
      <c r="H289" s="4"/>
      <c r="I289" s="4"/>
    </row>
    <row r="290" spans="2:9" x14ac:dyDescent="0.2">
      <c r="B290" s="4"/>
      <c r="C290" s="4"/>
      <c r="D290" s="4"/>
      <c r="E290" s="4"/>
      <c r="F290" s="4"/>
      <c r="H290" s="4"/>
      <c r="I290" s="4"/>
    </row>
    <row r="291" spans="2:9" x14ac:dyDescent="0.2">
      <c r="B291" s="4"/>
      <c r="C291" s="4"/>
      <c r="D291" s="4"/>
      <c r="E291" s="4"/>
      <c r="F291" s="4"/>
      <c r="H291" s="4"/>
      <c r="I291" s="4"/>
    </row>
    <row r="292" spans="2:9" x14ac:dyDescent="0.2">
      <c r="B292" s="4"/>
      <c r="C292" s="4"/>
      <c r="D292" s="4"/>
      <c r="E292" s="4"/>
      <c r="F292" s="4"/>
      <c r="H292" s="4"/>
      <c r="I292" s="4"/>
    </row>
    <row r="293" spans="2:9" x14ac:dyDescent="0.2">
      <c r="B293" s="4"/>
      <c r="C293" s="4"/>
      <c r="D293" s="4"/>
      <c r="E293" s="4"/>
      <c r="F293" s="4"/>
      <c r="H293" s="4"/>
      <c r="I293" s="4"/>
    </row>
    <row r="294" spans="2:9" x14ac:dyDescent="0.2">
      <c r="B294" s="4"/>
      <c r="C294" s="4"/>
      <c r="D294" s="4"/>
      <c r="E294" s="4"/>
      <c r="F294" s="4"/>
      <c r="H294" s="4"/>
      <c r="I294" s="4"/>
    </row>
    <row r="295" spans="2:9" x14ac:dyDescent="0.2">
      <c r="B295" s="4"/>
      <c r="C295" s="4"/>
      <c r="D295" s="4"/>
      <c r="E295" s="4"/>
      <c r="F295" s="4"/>
      <c r="H295" s="4"/>
      <c r="I295" s="4"/>
    </row>
    <row r="296" spans="2:9" x14ac:dyDescent="0.2">
      <c r="B296" s="4"/>
      <c r="C296" s="4"/>
      <c r="D296" s="4"/>
      <c r="E296" s="4"/>
      <c r="F296" s="4"/>
      <c r="H296" s="4"/>
      <c r="I296" s="4"/>
    </row>
    <row r="297" spans="2:9" x14ac:dyDescent="0.2">
      <c r="B297" s="4"/>
      <c r="C297" s="4"/>
      <c r="D297" s="4"/>
      <c r="E297" s="4"/>
      <c r="F297" s="4"/>
      <c r="H297" s="4"/>
      <c r="I297" s="4"/>
    </row>
    <row r="298" spans="2:9" x14ac:dyDescent="0.2">
      <c r="B298" s="4"/>
      <c r="C298" s="4"/>
      <c r="D298" s="4"/>
      <c r="E298" s="4"/>
      <c r="F298" s="4"/>
      <c r="H298" s="4"/>
      <c r="I298" s="4"/>
    </row>
    <row r="299" spans="2:9" x14ac:dyDescent="0.2">
      <c r="B299" s="4"/>
      <c r="C299" s="4"/>
      <c r="D299" s="4"/>
      <c r="E299" s="4"/>
      <c r="F299" s="4"/>
      <c r="H299" s="4"/>
      <c r="I299" s="4"/>
    </row>
    <row r="300" spans="2:9" x14ac:dyDescent="0.2">
      <c r="B300" s="4"/>
      <c r="C300" s="4"/>
      <c r="D300" s="4"/>
      <c r="E300" s="4"/>
      <c r="F300" s="4"/>
      <c r="H300" s="4"/>
      <c r="I300" s="4"/>
    </row>
    <row r="301" spans="2:9" x14ac:dyDescent="0.2">
      <c r="B301" s="4"/>
      <c r="C301" s="4"/>
      <c r="D301" s="4"/>
      <c r="E301" s="4"/>
      <c r="F301" s="4"/>
      <c r="H301" s="4"/>
      <c r="I301" s="4"/>
    </row>
    <row r="302" spans="2:9" x14ac:dyDescent="0.2">
      <c r="B302" s="4"/>
      <c r="C302" s="4"/>
      <c r="D302" s="4"/>
      <c r="E302" s="4"/>
      <c r="F302" s="4"/>
      <c r="H302" s="4"/>
      <c r="I302" s="4"/>
    </row>
    <row r="303" spans="2:9" x14ac:dyDescent="0.2">
      <c r="B303" s="4"/>
      <c r="C303" s="4"/>
      <c r="D303" s="4"/>
      <c r="E303" s="4"/>
      <c r="F303" s="4"/>
      <c r="H303" s="4"/>
      <c r="I303" s="4"/>
    </row>
    <row r="304" spans="2:9" x14ac:dyDescent="0.2">
      <c r="B304" s="4"/>
      <c r="C304" s="4"/>
      <c r="D304" s="4"/>
      <c r="E304" s="4"/>
      <c r="F304" s="4"/>
      <c r="H304" s="4"/>
      <c r="I304" s="4"/>
    </row>
    <row r="305" spans="2:9" x14ac:dyDescent="0.2">
      <c r="B305" s="4"/>
      <c r="C305" s="4"/>
      <c r="D305" s="4"/>
      <c r="E305" s="4"/>
      <c r="F305" s="4"/>
      <c r="H305" s="4"/>
      <c r="I305" s="4"/>
    </row>
    <row r="306" spans="2:9" x14ac:dyDescent="0.2">
      <c r="B306" s="4"/>
      <c r="C306" s="4"/>
      <c r="D306" s="4"/>
      <c r="E306" s="4"/>
      <c r="F306" s="4"/>
      <c r="H306" s="4"/>
      <c r="I306" s="4"/>
    </row>
    <row r="307" spans="2:9" x14ac:dyDescent="0.2">
      <c r="B307" s="4"/>
      <c r="C307" s="4"/>
      <c r="D307" s="4"/>
      <c r="E307" s="4"/>
      <c r="F307" s="4"/>
      <c r="H307" s="4"/>
      <c r="I307" s="4"/>
    </row>
    <row r="308" spans="2:9" x14ac:dyDescent="0.2">
      <c r="B308" s="4"/>
      <c r="C308" s="4"/>
      <c r="D308" s="4"/>
      <c r="E308" s="4"/>
      <c r="F308" s="4"/>
      <c r="H308" s="4"/>
      <c r="I308" s="4"/>
    </row>
    <row r="309" spans="2:9" x14ac:dyDescent="0.2">
      <c r="B309" s="4"/>
      <c r="C309" s="4"/>
      <c r="D309" s="4"/>
      <c r="E309" s="4"/>
      <c r="F309" s="4"/>
      <c r="H309" s="4"/>
      <c r="I309" s="4"/>
    </row>
    <row r="310" spans="2:9" x14ac:dyDescent="0.2">
      <c r="B310" s="4"/>
      <c r="C310" s="4"/>
      <c r="D310" s="4"/>
      <c r="E310" s="4"/>
      <c r="F310" s="4"/>
      <c r="H310" s="4"/>
      <c r="I310" s="4"/>
    </row>
    <row r="311" spans="2:9" x14ac:dyDescent="0.2">
      <c r="B311" s="4"/>
      <c r="C311" s="4"/>
      <c r="D311" s="4"/>
      <c r="E311" s="4"/>
      <c r="F311" s="4"/>
      <c r="H311" s="4"/>
      <c r="I311" s="4"/>
    </row>
    <row r="312" spans="2:9" x14ac:dyDescent="0.2">
      <c r="B312" s="4"/>
      <c r="C312" s="4"/>
      <c r="D312" s="4"/>
      <c r="E312" s="4"/>
      <c r="F312" s="4"/>
      <c r="H312" s="4"/>
      <c r="I312" s="4"/>
    </row>
    <row r="313" spans="2:9" x14ac:dyDescent="0.2">
      <c r="B313" s="4"/>
      <c r="C313" s="4"/>
      <c r="D313" s="4"/>
      <c r="E313" s="4"/>
      <c r="F313" s="4"/>
      <c r="H313" s="4"/>
      <c r="I313" s="4"/>
    </row>
    <row r="314" spans="2:9" x14ac:dyDescent="0.2">
      <c r="B314" s="4"/>
      <c r="C314" s="4"/>
      <c r="D314" s="4"/>
      <c r="E314" s="4"/>
      <c r="F314" s="4"/>
      <c r="H314" s="4"/>
      <c r="I314" s="4"/>
    </row>
    <row r="315" spans="2:9" x14ac:dyDescent="0.2">
      <c r="B315" s="4"/>
      <c r="C315" s="4"/>
      <c r="D315" s="4"/>
      <c r="E315" s="4"/>
      <c r="F315" s="4"/>
      <c r="H315" s="4"/>
      <c r="I315" s="4"/>
    </row>
    <row r="316" spans="2:9" x14ac:dyDescent="0.2">
      <c r="B316" s="4"/>
      <c r="C316" s="4"/>
      <c r="D316" s="4"/>
      <c r="E316" s="4"/>
      <c r="F316" s="4"/>
      <c r="H316" s="4"/>
      <c r="I316" s="4"/>
    </row>
    <row r="317" spans="2:9" x14ac:dyDescent="0.2">
      <c r="B317" s="4"/>
      <c r="C317" s="4"/>
      <c r="D317" s="4"/>
      <c r="E317" s="4"/>
      <c r="F317" s="4"/>
      <c r="H317" s="4"/>
      <c r="I317" s="4"/>
    </row>
    <row r="318" spans="2:9" x14ac:dyDescent="0.2">
      <c r="B318" s="4"/>
      <c r="C318" s="4"/>
      <c r="D318" s="4"/>
      <c r="E318" s="4"/>
      <c r="F318" s="4"/>
      <c r="H318" s="4"/>
      <c r="I318" s="4"/>
    </row>
    <row r="319" spans="2:9" x14ac:dyDescent="0.2">
      <c r="B319" s="4"/>
      <c r="C319" s="4"/>
      <c r="D319" s="4"/>
      <c r="E319" s="4"/>
      <c r="F319" s="4"/>
      <c r="H319" s="4"/>
      <c r="I319" s="4"/>
    </row>
    <row r="320" spans="2:9" x14ac:dyDescent="0.2">
      <c r="B320" s="4"/>
      <c r="C320" s="4"/>
      <c r="D320" s="4"/>
      <c r="E320" s="4"/>
      <c r="F320" s="4"/>
      <c r="H320" s="4"/>
      <c r="I320" s="4"/>
    </row>
    <row r="321" spans="2:9" x14ac:dyDescent="0.2">
      <c r="B321" s="4"/>
      <c r="C321" s="4"/>
      <c r="D321" s="4"/>
      <c r="E321" s="4"/>
      <c r="F321" s="4"/>
      <c r="H321" s="4"/>
      <c r="I321" s="4"/>
    </row>
    <row r="322" spans="2:9" x14ac:dyDescent="0.2">
      <c r="B322" s="4"/>
      <c r="C322" s="4"/>
      <c r="D322" s="4"/>
      <c r="E322" s="4"/>
      <c r="F322" s="4"/>
      <c r="H322" s="4"/>
      <c r="I322" s="4"/>
    </row>
    <row r="323" spans="2:9" x14ac:dyDescent="0.2">
      <c r="B323" s="4"/>
      <c r="C323" s="4"/>
      <c r="D323" s="4"/>
      <c r="E323" s="4"/>
      <c r="F323" s="4"/>
      <c r="H323" s="4"/>
      <c r="I323" s="4"/>
    </row>
    <row r="324" spans="2:9" x14ac:dyDescent="0.2">
      <c r="B324" s="4"/>
      <c r="C324" s="4"/>
      <c r="D324" s="4"/>
      <c r="E324" s="4"/>
      <c r="F324" s="4"/>
      <c r="H324" s="4"/>
      <c r="I324" s="4"/>
    </row>
    <row r="325" spans="2:9" x14ac:dyDescent="0.2">
      <c r="B325" s="4"/>
      <c r="C325" s="4"/>
      <c r="D325" s="4"/>
      <c r="E325" s="4"/>
      <c r="F325" s="4"/>
      <c r="H325" s="4"/>
      <c r="I325" s="4"/>
    </row>
    <row r="326" spans="2:9" x14ac:dyDescent="0.2">
      <c r="B326" s="4"/>
      <c r="C326" s="4"/>
      <c r="D326" s="4"/>
      <c r="E326" s="4"/>
      <c r="F326" s="4"/>
      <c r="H326" s="4"/>
      <c r="I326" s="4"/>
    </row>
    <row r="327" spans="2:9" x14ac:dyDescent="0.2">
      <c r="B327" s="4"/>
      <c r="C327" s="4"/>
      <c r="D327" s="4"/>
      <c r="E327" s="4"/>
      <c r="F327" s="4"/>
      <c r="H327" s="4"/>
      <c r="I327" s="4"/>
    </row>
    <row r="328" spans="2:9" x14ac:dyDescent="0.2">
      <c r="B328" s="4"/>
      <c r="C328" s="4"/>
      <c r="D328" s="4"/>
      <c r="E328" s="4"/>
      <c r="F328" s="4"/>
      <c r="H328" s="4"/>
      <c r="I328" s="4"/>
    </row>
    <row r="329" spans="2:9" x14ac:dyDescent="0.2">
      <c r="B329" s="4"/>
      <c r="C329" s="4"/>
      <c r="D329" s="4"/>
      <c r="E329" s="4"/>
      <c r="F329" s="4"/>
      <c r="H329" s="4"/>
      <c r="I329" s="4"/>
    </row>
    <row r="330" spans="2:9" x14ac:dyDescent="0.2">
      <c r="B330" s="4"/>
      <c r="C330" s="4"/>
      <c r="D330" s="4"/>
      <c r="E330" s="4"/>
      <c r="F330" s="4"/>
      <c r="H330" s="4"/>
      <c r="I330" s="4"/>
    </row>
    <row r="331" spans="2:9" x14ac:dyDescent="0.2">
      <c r="B331" s="4"/>
      <c r="C331" s="4"/>
      <c r="D331" s="4"/>
      <c r="E331" s="4"/>
      <c r="F331" s="4"/>
      <c r="H331" s="4"/>
      <c r="I331" s="4"/>
    </row>
    <row r="332" spans="2:9" x14ac:dyDescent="0.2">
      <c r="B332" s="4"/>
      <c r="C332" s="4"/>
      <c r="D332" s="4"/>
      <c r="E332" s="4"/>
      <c r="F332" s="4"/>
      <c r="H332" s="4"/>
      <c r="I332" s="4"/>
    </row>
    <row r="333" spans="2:9" x14ac:dyDescent="0.2">
      <c r="B333" s="4"/>
      <c r="C333" s="4"/>
      <c r="D333" s="4"/>
      <c r="E333" s="4"/>
      <c r="F333" s="4"/>
      <c r="H333" s="4"/>
      <c r="I333" s="4"/>
    </row>
    <row r="334" spans="2:9" x14ac:dyDescent="0.2">
      <c r="B334" s="4"/>
      <c r="C334" s="4"/>
      <c r="D334" s="4"/>
      <c r="E334" s="4"/>
      <c r="F334" s="4"/>
      <c r="H334" s="4"/>
      <c r="I334" s="4"/>
    </row>
    <row r="335" spans="2:9" x14ac:dyDescent="0.2">
      <c r="B335" s="4"/>
      <c r="C335" s="4"/>
      <c r="D335" s="4"/>
      <c r="E335" s="4"/>
      <c r="F335" s="4"/>
      <c r="H335" s="4"/>
      <c r="I335" s="4"/>
    </row>
    <row r="336" spans="2:9" x14ac:dyDescent="0.2">
      <c r="B336" s="4"/>
      <c r="C336" s="4"/>
      <c r="D336" s="4"/>
      <c r="E336" s="4"/>
      <c r="F336" s="4"/>
      <c r="H336" s="4"/>
      <c r="I336" s="4"/>
    </row>
    <row r="337" spans="2:9" x14ac:dyDescent="0.2">
      <c r="B337" s="4"/>
      <c r="C337" s="4"/>
      <c r="D337" s="4"/>
      <c r="E337" s="4"/>
      <c r="F337" s="4"/>
      <c r="H337" s="4"/>
      <c r="I337" s="4"/>
    </row>
    <row r="338" spans="2:9" x14ac:dyDescent="0.2">
      <c r="B338" s="4"/>
      <c r="C338" s="4"/>
      <c r="D338" s="4"/>
      <c r="E338" s="4"/>
      <c r="F338" s="4"/>
      <c r="H338" s="4"/>
      <c r="I338" s="4"/>
    </row>
    <row r="339" spans="2:9" x14ac:dyDescent="0.2">
      <c r="B339" s="4"/>
      <c r="C339" s="4"/>
      <c r="D339" s="4"/>
      <c r="E339" s="4"/>
      <c r="F339" s="4"/>
      <c r="H339" s="4"/>
      <c r="I339" s="4"/>
    </row>
    <row r="340" spans="2:9" x14ac:dyDescent="0.2">
      <c r="B340" s="4"/>
      <c r="C340" s="4"/>
      <c r="D340" s="4"/>
      <c r="E340" s="4"/>
      <c r="F340" s="4"/>
      <c r="H340" s="4"/>
      <c r="I340" s="4"/>
    </row>
    <row r="341" spans="2:9" x14ac:dyDescent="0.2">
      <c r="B341" s="4"/>
      <c r="C341" s="4"/>
      <c r="D341" s="4"/>
      <c r="E341" s="4"/>
      <c r="F341" s="4"/>
      <c r="H341" s="4"/>
      <c r="I341" s="4"/>
    </row>
    <row r="342" spans="2:9" x14ac:dyDescent="0.2">
      <c r="B342" s="4"/>
      <c r="C342" s="4"/>
      <c r="D342" s="4"/>
      <c r="E342" s="4"/>
      <c r="F342" s="4"/>
      <c r="H342" s="4"/>
      <c r="I342" s="4"/>
    </row>
    <row r="343" spans="2:9" x14ac:dyDescent="0.2">
      <c r="B343" s="4"/>
      <c r="C343" s="4"/>
      <c r="D343" s="4"/>
      <c r="E343" s="4"/>
      <c r="F343" s="4"/>
      <c r="H343" s="4"/>
      <c r="I343" s="4"/>
    </row>
    <row r="344" spans="2:9" x14ac:dyDescent="0.2">
      <c r="B344" s="4"/>
      <c r="C344" s="4"/>
      <c r="D344" s="4"/>
      <c r="E344" s="4"/>
      <c r="F344" s="4"/>
      <c r="H344" s="4"/>
      <c r="I344" s="4"/>
    </row>
    <row r="345" spans="2:9" x14ac:dyDescent="0.2">
      <c r="B345" s="4"/>
      <c r="C345" s="4"/>
      <c r="D345" s="4"/>
      <c r="E345" s="4"/>
      <c r="F345" s="4"/>
      <c r="H345" s="4"/>
      <c r="I345" s="4"/>
    </row>
    <row r="346" spans="2:9" x14ac:dyDescent="0.2">
      <c r="B346" s="4"/>
      <c r="C346" s="4"/>
      <c r="D346" s="4"/>
      <c r="E346" s="4"/>
      <c r="F346" s="4"/>
      <c r="H346" s="4"/>
      <c r="I346" s="4"/>
    </row>
    <row r="347" spans="2:9" x14ac:dyDescent="0.2">
      <c r="B347" s="4"/>
      <c r="C347" s="4"/>
      <c r="D347" s="4"/>
      <c r="E347" s="4"/>
      <c r="F347" s="4"/>
      <c r="H347" s="4"/>
      <c r="I347" s="4"/>
    </row>
    <row r="348" spans="2:9" x14ac:dyDescent="0.2">
      <c r="B348" s="4"/>
      <c r="C348" s="4"/>
      <c r="D348" s="4"/>
      <c r="E348" s="4"/>
      <c r="F348" s="4"/>
      <c r="H348" s="4"/>
      <c r="I348" s="4"/>
    </row>
    <row r="349" spans="2:9" x14ac:dyDescent="0.2">
      <c r="B349" s="4"/>
      <c r="C349" s="4"/>
      <c r="D349" s="4"/>
      <c r="E349" s="4"/>
      <c r="F349" s="4"/>
      <c r="H349" s="4"/>
      <c r="I349" s="4"/>
    </row>
    <row r="350" spans="2:9" x14ac:dyDescent="0.2">
      <c r="B350" s="4"/>
      <c r="C350" s="4"/>
      <c r="D350" s="4"/>
      <c r="E350" s="4"/>
      <c r="F350" s="4"/>
      <c r="H350" s="4"/>
      <c r="I350" s="4"/>
    </row>
    <row r="351" spans="2:9" x14ac:dyDescent="0.2">
      <c r="B351" s="4"/>
      <c r="C351" s="4"/>
      <c r="D351" s="4"/>
      <c r="E351" s="4"/>
      <c r="F351" s="4"/>
      <c r="H351" s="4"/>
      <c r="I351" s="4"/>
    </row>
    <row r="352" spans="2:9" x14ac:dyDescent="0.2">
      <c r="B352" s="4"/>
      <c r="C352" s="4"/>
      <c r="D352" s="4"/>
      <c r="E352" s="4"/>
      <c r="F352" s="4"/>
      <c r="H352" s="4"/>
      <c r="I352" s="4"/>
    </row>
    <row r="353" spans="2:9" x14ac:dyDescent="0.2">
      <c r="B353" s="4"/>
      <c r="C353" s="4"/>
      <c r="D353" s="4"/>
      <c r="E353" s="4"/>
      <c r="F353" s="4"/>
      <c r="H353" s="4"/>
      <c r="I353" s="4"/>
    </row>
    <row r="354" spans="2:9" x14ac:dyDescent="0.2">
      <c r="B354" s="4"/>
      <c r="C354" s="4"/>
      <c r="D354" s="4"/>
      <c r="E354" s="4"/>
      <c r="F354" s="4"/>
      <c r="H354" s="4"/>
      <c r="I354" s="4"/>
    </row>
    <row r="355" spans="2:9" x14ac:dyDescent="0.2">
      <c r="B355" s="4"/>
      <c r="C355" s="4"/>
      <c r="D355" s="4"/>
      <c r="E355" s="4"/>
      <c r="F355" s="4"/>
      <c r="H355" s="4"/>
      <c r="I355" s="4"/>
    </row>
    <row r="356" spans="2:9" x14ac:dyDescent="0.2">
      <c r="B356" s="4"/>
      <c r="C356" s="4"/>
      <c r="D356" s="4"/>
      <c r="E356" s="4"/>
      <c r="F356" s="4"/>
      <c r="H356" s="4"/>
      <c r="I356" s="4"/>
    </row>
    <row r="357" spans="2:9" x14ac:dyDescent="0.2">
      <c r="B357" s="4"/>
      <c r="C357" s="4"/>
      <c r="D357" s="4"/>
      <c r="E357" s="4"/>
      <c r="F357" s="4"/>
      <c r="H357" s="4"/>
      <c r="I357" s="4"/>
    </row>
    <row r="358" spans="2:9" x14ac:dyDescent="0.2">
      <c r="B358" s="4"/>
      <c r="C358" s="4"/>
      <c r="D358" s="4"/>
      <c r="E358" s="4"/>
      <c r="F358" s="4"/>
      <c r="H358" s="4"/>
      <c r="I358" s="4"/>
    </row>
    <row r="359" spans="2:9" x14ac:dyDescent="0.2">
      <c r="B359" s="4"/>
      <c r="C359" s="4"/>
      <c r="D359" s="4"/>
      <c r="E359" s="4"/>
      <c r="F359" s="4"/>
      <c r="H359" s="4"/>
      <c r="I359" s="4"/>
    </row>
    <row r="360" spans="2:9" x14ac:dyDescent="0.2">
      <c r="B360" s="4"/>
      <c r="C360" s="4"/>
      <c r="D360" s="4"/>
      <c r="E360" s="4"/>
      <c r="F360" s="4"/>
      <c r="H360" s="4"/>
      <c r="I360" s="4"/>
    </row>
    <row r="361" spans="2:9" x14ac:dyDescent="0.2">
      <c r="B361" s="4"/>
      <c r="C361" s="4"/>
      <c r="D361" s="4"/>
      <c r="E361" s="4"/>
      <c r="F361" s="4"/>
      <c r="H361" s="4"/>
      <c r="I361" s="4"/>
    </row>
    <row r="362" spans="2:9" x14ac:dyDescent="0.2">
      <c r="B362" s="4"/>
      <c r="C362" s="4"/>
      <c r="D362" s="4"/>
      <c r="E362" s="4"/>
      <c r="F362" s="4"/>
      <c r="H362" s="4"/>
      <c r="I362" s="4"/>
    </row>
    <row r="363" spans="2:9" x14ac:dyDescent="0.2">
      <c r="B363" s="4"/>
      <c r="C363" s="4"/>
      <c r="D363" s="4"/>
      <c r="E363" s="4"/>
      <c r="F363" s="4"/>
      <c r="H363" s="4"/>
      <c r="I363" s="4"/>
    </row>
    <row r="364" spans="2:9" x14ac:dyDescent="0.2">
      <c r="B364" s="4"/>
      <c r="C364" s="4"/>
      <c r="D364" s="4"/>
      <c r="E364" s="4"/>
      <c r="F364" s="4"/>
      <c r="H364" s="4"/>
      <c r="I364" s="4"/>
    </row>
    <row r="365" spans="2:9" x14ac:dyDescent="0.2">
      <c r="B365" s="4"/>
      <c r="C365" s="4"/>
      <c r="D365" s="4"/>
      <c r="E365" s="4"/>
      <c r="F365" s="4"/>
      <c r="H365" s="4"/>
      <c r="I365" s="4"/>
    </row>
    <row r="366" spans="2:9" x14ac:dyDescent="0.2">
      <c r="B366" s="4"/>
      <c r="C366" s="4"/>
      <c r="D366" s="4"/>
      <c r="E366" s="4"/>
      <c r="F366" s="4"/>
      <c r="H366" s="4"/>
      <c r="I366" s="4"/>
    </row>
    <row r="367" spans="2:9" x14ac:dyDescent="0.2">
      <c r="B367" s="4"/>
      <c r="C367" s="4"/>
      <c r="D367" s="4"/>
      <c r="E367" s="4"/>
      <c r="F367" s="4"/>
      <c r="H367" s="4"/>
      <c r="I367" s="4"/>
    </row>
    <row r="368" spans="2:9" x14ac:dyDescent="0.2">
      <c r="B368" s="4"/>
      <c r="C368" s="4"/>
      <c r="D368" s="4"/>
      <c r="E368" s="4"/>
      <c r="F368" s="4"/>
      <c r="H368" s="4"/>
      <c r="I368" s="4"/>
    </row>
    <row r="369" spans="2:9" x14ac:dyDescent="0.2">
      <c r="B369" s="4"/>
      <c r="C369" s="4"/>
      <c r="D369" s="4"/>
      <c r="E369" s="4"/>
      <c r="F369" s="4"/>
      <c r="H369" s="4"/>
      <c r="I369" s="4"/>
    </row>
    <row r="370" spans="2:9" x14ac:dyDescent="0.2">
      <c r="B370" s="4"/>
      <c r="C370" s="4"/>
      <c r="D370" s="4"/>
      <c r="E370" s="4"/>
      <c r="F370" s="4"/>
      <c r="H370" s="4"/>
      <c r="I370" s="4"/>
    </row>
    <row r="371" spans="2:9" x14ac:dyDescent="0.2">
      <c r="B371" s="4"/>
      <c r="C371" s="4"/>
      <c r="D371" s="4"/>
      <c r="E371" s="4"/>
      <c r="F371" s="4"/>
      <c r="H371" s="4"/>
      <c r="I371" s="4"/>
    </row>
    <row r="372" spans="2:9" x14ac:dyDescent="0.2">
      <c r="B372" s="4"/>
      <c r="C372" s="4"/>
      <c r="D372" s="4"/>
      <c r="E372" s="4"/>
      <c r="F372" s="4"/>
      <c r="H372" s="4"/>
      <c r="I372" s="4"/>
    </row>
    <row r="373" spans="2:9" x14ac:dyDescent="0.2">
      <c r="B373" s="4"/>
      <c r="C373" s="4"/>
      <c r="D373" s="4"/>
      <c r="E373" s="4"/>
      <c r="F373" s="4"/>
      <c r="H373" s="4"/>
      <c r="I373" s="4"/>
    </row>
    <row r="374" spans="2:9" x14ac:dyDescent="0.2">
      <c r="B374" s="4"/>
      <c r="C374" s="4"/>
      <c r="D374" s="4"/>
      <c r="E374" s="4"/>
      <c r="F374" s="4"/>
      <c r="H374" s="4"/>
      <c r="I374" s="4"/>
    </row>
    <row r="375" spans="2:9" x14ac:dyDescent="0.2">
      <c r="B375" s="4"/>
      <c r="C375" s="4"/>
      <c r="D375" s="4"/>
      <c r="E375" s="4"/>
      <c r="F375" s="4"/>
      <c r="H375" s="4"/>
      <c r="I375" s="4"/>
    </row>
    <row r="376" spans="2:9" x14ac:dyDescent="0.2">
      <c r="B376" s="4"/>
      <c r="C376" s="4"/>
      <c r="D376" s="4"/>
      <c r="E376" s="4"/>
      <c r="F376" s="4"/>
      <c r="H376" s="4"/>
      <c r="I376" s="4"/>
    </row>
    <row r="377" spans="2:9" x14ac:dyDescent="0.2">
      <c r="B377" s="4"/>
      <c r="C377" s="4"/>
      <c r="D377" s="4"/>
      <c r="E377" s="4"/>
      <c r="F377" s="4"/>
      <c r="H377" s="4"/>
      <c r="I377" s="4"/>
    </row>
    <row r="378" spans="2:9" x14ac:dyDescent="0.2">
      <c r="B378" s="4"/>
      <c r="C378" s="4"/>
      <c r="D378" s="4"/>
      <c r="E378" s="4"/>
      <c r="F378" s="4"/>
      <c r="H378" s="4"/>
      <c r="I378" s="4"/>
    </row>
    <row r="379" spans="2:9" x14ac:dyDescent="0.2">
      <c r="B379" s="4"/>
      <c r="C379" s="4"/>
      <c r="D379" s="4"/>
      <c r="E379" s="4"/>
      <c r="F379" s="4"/>
      <c r="H379" s="4"/>
      <c r="I379" s="4"/>
    </row>
    <row r="380" spans="2:9" x14ac:dyDescent="0.2">
      <c r="B380" s="4"/>
      <c r="C380" s="4"/>
      <c r="D380" s="4"/>
      <c r="E380" s="4"/>
      <c r="F380" s="4"/>
      <c r="H380" s="4"/>
      <c r="I380" s="4"/>
    </row>
    <row r="381" spans="2:9" x14ac:dyDescent="0.2">
      <c r="B381" s="4"/>
      <c r="C381" s="4"/>
      <c r="D381" s="4"/>
      <c r="E381" s="4"/>
      <c r="F381" s="4"/>
      <c r="H381" s="4"/>
      <c r="I381" s="4"/>
    </row>
    <row r="382" spans="2:9" x14ac:dyDescent="0.2">
      <c r="B382" s="4"/>
      <c r="C382" s="4"/>
      <c r="D382" s="4"/>
      <c r="E382" s="4"/>
      <c r="F382" s="4"/>
      <c r="H382" s="4"/>
      <c r="I382" s="4"/>
    </row>
    <row r="383" spans="2:9" x14ac:dyDescent="0.2">
      <c r="B383" s="4"/>
      <c r="C383" s="4"/>
      <c r="D383" s="4"/>
      <c r="E383" s="4"/>
      <c r="F383" s="4"/>
      <c r="H383" s="4"/>
      <c r="I383" s="4"/>
    </row>
    <row r="384" spans="2:9" x14ac:dyDescent="0.2">
      <c r="B384" s="4"/>
      <c r="C384" s="4"/>
      <c r="D384" s="4"/>
      <c r="E384" s="4"/>
      <c r="F384" s="4"/>
      <c r="H384" s="4"/>
      <c r="I384" s="4"/>
    </row>
    <row r="385" spans="2:9" x14ac:dyDescent="0.2">
      <c r="B385" s="4"/>
      <c r="C385" s="4"/>
      <c r="D385" s="4"/>
      <c r="E385" s="4"/>
      <c r="F385" s="4"/>
      <c r="H385" s="4"/>
      <c r="I385" s="4"/>
    </row>
    <row r="386" spans="2:9" x14ac:dyDescent="0.2">
      <c r="B386" s="4"/>
      <c r="C386" s="4"/>
      <c r="D386" s="4"/>
      <c r="E386" s="4"/>
      <c r="F386" s="4"/>
      <c r="H386" s="4"/>
      <c r="I386" s="4"/>
    </row>
    <row r="387" spans="2:9" x14ac:dyDescent="0.2">
      <c r="B387" s="4"/>
      <c r="C387" s="4"/>
      <c r="D387" s="4"/>
      <c r="E387" s="4"/>
      <c r="F387" s="4"/>
      <c r="H387" s="4"/>
      <c r="I387" s="4"/>
    </row>
    <row r="388" spans="2:9" x14ac:dyDescent="0.2">
      <c r="B388" s="4"/>
      <c r="C388" s="4"/>
      <c r="D388" s="4"/>
      <c r="E388" s="4"/>
      <c r="F388" s="4"/>
      <c r="H388" s="4"/>
      <c r="I388" s="4"/>
    </row>
    <row r="389" spans="2:9" x14ac:dyDescent="0.2">
      <c r="B389" s="4"/>
      <c r="C389" s="4"/>
      <c r="D389" s="4"/>
      <c r="E389" s="4"/>
      <c r="F389" s="4"/>
      <c r="H389" s="4"/>
      <c r="I389" s="4"/>
    </row>
    <row r="390" spans="2:9" x14ac:dyDescent="0.2">
      <c r="B390" s="4"/>
      <c r="C390" s="4"/>
      <c r="D390" s="4"/>
      <c r="E390" s="4"/>
      <c r="F390" s="4"/>
      <c r="H390" s="4"/>
      <c r="I390" s="4"/>
    </row>
    <row r="391" spans="2:9" x14ac:dyDescent="0.2">
      <c r="B391" s="4"/>
      <c r="C391" s="4"/>
      <c r="D391" s="4"/>
      <c r="E391" s="4"/>
      <c r="F391" s="4"/>
      <c r="H391" s="4"/>
      <c r="I391" s="4"/>
    </row>
    <row r="392" spans="2:9" x14ac:dyDescent="0.2">
      <c r="B392" s="4"/>
      <c r="C392" s="4"/>
      <c r="D392" s="4"/>
      <c r="E392" s="4"/>
      <c r="F392" s="4"/>
      <c r="H392" s="4"/>
      <c r="I392" s="4"/>
    </row>
    <row r="393" spans="2:9" x14ac:dyDescent="0.2">
      <c r="B393" s="4"/>
      <c r="C393" s="4"/>
      <c r="D393" s="4"/>
      <c r="E393" s="4"/>
      <c r="F393" s="4"/>
      <c r="H393" s="4"/>
      <c r="I393" s="4"/>
    </row>
    <row r="394" spans="2:9" x14ac:dyDescent="0.2">
      <c r="B394" s="4"/>
      <c r="C394" s="4"/>
      <c r="D394" s="4"/>
      <c r="E394" s="4"/>
      <c r="F394" s="4"/>
      <c r="H394" s="4"/>
      <c r="I394" s="4"/>
    </row>
    <row r="395" spans="2:9" x14ac:dyDescent="0.2">
      <c r="H395" s="4"/>
      <c r="I395" s="4"/>
    </row>
    <row r="396" spans="2:9" x14ac:dyDescent="0.2">
      <c r="H396" s="4"/>
      <c r="I396" s="4"/>
    </row>
    <row r="397" spans="2:9" x14ac:dyDescent="0.2">
      <c r="H397" s="4"/>
      <c r="I397" s="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</cols>
  <sheetData>
    <row r="1" spans="1:13" x14ac:dyDescent="0.25">
      <c r="A1" s="3" t="s">
        <v>68</v>
      </c>
    </row>
    <row r="2" spans="1:13" x14ac:dyDescent="0.25">
      <c r="A2" s="3" t="s">
        <v>118</v>
      </c>
    </row>
    <row r="3" spans="1:13" x14ac:dyDescent="0.25">
      <c r="A3" s="3"/>
    </row>
    <row r="4" spans="1:13" x14ac:dyDescent="0.25">
      <c r="A4" s="3"/>
    </row>
    <row r="5" spans="1:13" x14ac:dyDescent="0.25">
      <c r="A5" s="3"/>
      <c r="B5" s="3" t="s">
        <v>61</v>
      </c>
    </row>
    <row r="6" spans="1:13" x14ac:dyDescent="0.25">
      <c r="A6" s="3" t="s">
        <v>69</v>
      </c>
      <c r="B6" s="5">
        <v>47475.57</v>
      </c>
      <c r="J6">
        <v>109116.4</v>
      </c>
    </row>
    <row r="7" spans="1:13" x14ac:dyDescent="0.25">
      <c r="A7" s="3" t="s">
        <v>137</v>
      </c>
      <c r="B7" s="5">
        <v>30161.1</v>
      </c>
      <c r="J7">
        <v>964747.6</v>
      </c>
    </row>
    <row r="8" spans="1:13" x14ac:dyDescent="0.25">
      <c r="A8" s="7" t="s">
        <v>70</v>
      </c>
      <c r="B8" s="25">
        <v>2261.826</v>
      </c>
      <c r="J8">
        <v>65149.29</v>
      </c>
    </row>
    <row r="9" spans="1:13" x14ac:dyDescent="0.25">
      <c r="A9" s="3"/>
      <c r="J9">
        <v>538045.30000000005</v>
      </c>
    </row>
    <row r="10" spans="1:13" x14ac:dyDescent="0.25">
      <c r="A10" s="3"/>
      <c r="J10">
        <v>33288.9</v>
      </c>
    </row>
    <row r="11" spans="1:13" x14ac:dyDescent="0.25">
      <c r="A11" s="3" t="s">
        <v>72</v>
      </c>
    </row>
    <row r="12" spans="1:13" x14ac:dyDescent="0.25">
      <c r="A12" s="3" t="s">
        <v>54</v>
      </c>
      <c r="B12" s="26" t="s">
        <v>214</v>
      </c>
      <c r="C12" s="26" t="s">
        <v>69</v>
      </c>
      <c r="D12" s="26" t="s">
        <v>215</v>
      </c>
      <c r="E12" s="26" t="s">
        <v>70</v>
      </c>
      <c r="M12" t="s">
        <v>53</v>
      </c>
    </row>
    <row r="13" spans="1:13" x14ac:dyDescent="0.25">
      <c r="A13" s="3"/>
      <c r="M13" t="s">
        <v>53</v>
      </c>
    </row>
    <row r="14" spans="1:13" x14ac:dyDescent="0.25">
      <c r="A14" s="10">
        <v>38718</v>
      </c>
      <c r="B14" s="3">
        <v>25.285</v>
      </c>
      <c r="M14" t="s">
        <v>53</v>
      </c>
    </row>
    <row r="15" spans="1:13" x14ac:dyDescent="0.25">
      <c r="A15" s="10">
        <v>38749</v>
      </c>
      <c r="B15" s="3">
        <v>22.184999999999999</v>
      </c>
      <c r="M15" t="s">
        <v>53</v>
      </c>
    </row>
    <row r="16" spans="1:13" x14ac:dyDescent="0.25">
      <c r="A16" s="10">
        <v>38777</v>
      </c>
      <c r="B16" s="3">
        <v>23.1</v>
      </c>
      <c r="M16" t="s">
        <v>53</v>
      </c>
    </row>
    <row r="17" spans="1:15" x14ac:dyDescent="0.25">
      <c r="A17" s="10">
        <v>38808</v>
      </c>
      <c r="B17" s="3">
        <v>19.32</v>
      </c>
    </row>
    <row r="18" spans="1:15" x14ac:dyDescent="0.25">
      <c r="A18" s="10">
        <v>38838</v>
      </c>
      <c r="B18" s="3">
        <v>19.004999999999999</v>
      </c>
      <c r="H18" s="1"/>
      <c r="L18" s="1"/>
      <c r="M18" s="1"/>
      <c r="N18" s="1"/>
      <c r="O18" t="s">
        <v>53</v>
      </c>
    </row>
    <row r="19" spans="1:15" x14ac:dyDescent="0.25">
      <c r="A19" s="10">
        <v>38869</v>
      </c>
      <c r="B19" s="3">
        <v>16.858000000000001</v>
      </c>
      <c r="G19" s="1"/>
      <c r="H19" s="5"/>
      <c r="L19" s="1"/>
      <c r="M19" s="1"/>
      <c r="N19" s="1"/>
      <c r="O19" t="s">
        <v>53</v>
      </c>
    </row>
    <row r="20" spans="1:15" x14ac:dyDescent="0.25">
      <c r="A20" s="10">
        <v>38899</v>
      </c>
      <c r="B20" s="3">
        <v>22.297000000000001</v>
      </c>
      <c r="L20" s="1"/>
      <c r="M20" s="1"/>
      <c r="N20" s="1"/>
      <c r="O20" t="s">
        <v>53</v>
      </c>
    </row>
    <row r="21" spans="1:15" x14ac:dyDescent="0.25">
      <c r="A21" s="10">
        <v>38930</v>
      </c>
      <c r="B21" s="3">
        <v>22.317</v>
      </c>
      <c r="H21" s="5"/>
      <c r="L21" s="1"/>
      <c r="M21" s="1"/>
      <c r="N21" s="1"/>
      <c r="O21" t="s">
        <v>53</v>
      </c>
    </row>
    <row r="22" spans="1:15" x14ac:dyDescent="0.25">
      <c r="A22" s="10">
        <v>38961</v>
      </c>
      <c r="B22" s="3">
        <v>23.510999999999999</v>
      </c>
      <c r="L22" s="1"/>
      <c r="M22" s="1"/>
      <c r="N22" s="1"/>
      <c r="O22" t="s">
        <v>53</v>
      </c>
    </row>
    <row r="23" spans="1:15" x14ac:dyDescent="0.25">
      <c r="A23" s="10">
        <v>38991</v>
      </c>
      <c r="B23" s="3">
        <v>24.116</v>
      </c>
      <c r="H23" s="5"/>
      <c r="L23" s="1"/>
      <c r="M23" s="1"/>
      <c r="N23" s="1"/>
      <c r="O23" t="s">
        <v>53</v>
      </c>
    </row>
    <row r="24" spans="1:15" x14ac:dyDescent="0.25">
      <c r="A24" s="10">
        <v>39022</v>
      </c>
      <c r="B24" s="3">
        <v>24.285</v>
      </c>
      <c r="L24" s="1"/>
      <c r="M24" s="1"/>
      <c r="N24" s="1"/>
      <c r="O24" t="s">
        <v>53</v>
      </c>
    </row>
    <row r="25" spans="1:15" x14ac:dyDescent="0.25">
      <c r="A25" s="10">
        <v>39052</v>
      </c>
      <c r="B25" s="3">
        <v>23.12</v>
      </c>
      <c r="L25" s="1"/>
      <c r="M25" s="1"/>
      <c r="N25" s="1"/>
      <c r="O25" t="s">
        <v>53</v>
      </c>
    </row>
    <row r="26" spans="1:15" x14ac:dyDescent="0.25">
      <c r="A26" s="10">
        <v>39083</v>
      </c>
      <c r="B26" s="3">
        <v>25.904</v>
      </c>
      <c r="L26" s="1"/>
      <c r="M26" s="1"/>
      <c r="N26" s="1"/>
      <c r="O26" t="s">
        <v>53</v>
      </c>
    </row>
    <row r="27" spans="1:15" x14ac:dyDescent="0.25">
      <c r="A27" s="10">
        <v>39114</v>
      </c>
      <c r="B27" s="3">
        <v>29.49</v>
      </c>
      <c r="L27" s="1"/>
      <c r="M27" s="1"/>
      <c r="N27" s="1"/>
      <c r="O27" t="s">
        <v>53</v>
      </c>
    </row>
    <row r="28" spans="1:15" x14ac:dyDescent="0.25">
      <c r="A28" s="10">
        <v>39142</v>
      </c>
      <c r="B28" s="3">
        <v>31.64</v>
      </c>
      <c r="L28" s="1"/>
      <c r="M28" s="1"/>
      <c r="N28" s="1"/>
      <c r="O28" t="s">
        <v>53</v>
      </c>
    </row>
    <row r="29" spans="1:15" x14ac:dyDescent="0.25">
      <c r="A29" s="10">
        <v>39173</v>
      </c>
      <c r="B29" s="3">
        <v>29.045000000000002</v>
      </c>
      <c r="L29" s="1"/>
      <c r="M29" s="1"/>
      <c r="N29" s="1"/>
      <c r="O29" t="s">
        <v>53</v>
      </c>
    </row>
    <row r="30" spans="1:15" x14ac:dyDescent="0.25">
      <c r="A30" s="10">
        <v>39203</v>
      </c>
      <c r="B30" s="3">
        <v>29.105</v>
      </c>
      <c r="L30" s="1"/>
      <c r="M30" s="1"/>
      <c r="N30" s="1"/>
      <c r="O30" t="s">
        <v>53</v>
      </c>
    </row>
    <row r="31" spans="1:15" x14ac:dyDescent="0.25">
      <c r="A31" s="10">
        <v>39234</v>
      </c>
      <c r="B31" s="3">
        <v>28.972000000000001</v>
      </c>
      <c r="L31" s="1"/>
      <c r="M31" s="1"/>
      <c r="N31" s="1"/>
      <c r="O31" t="s">
        <v>53</v>
      </c>
    </row>
    <row r="32" spans="1:15" x14ac:dyDescent="0.25">
      <c r="A32" s="10">
        <v>39264</v>
      </c>
      <c r="B32" s="3">
        <v>35.618000000000002</v>
      </c>
      <c r="L32" s="1"/>
      <c r="M32" s="1"/>
      <c r="N32" s="1"/>
      <c r="O32" t="s">
        <v>53</v>
      </c>
    </row>
    <row r="33" spans="1:15" x14ac:dyDescent="0.25">
      <c r="A33" s="10">
        <v>39295</v>
      </c>
      <c r="B33" s="3">
        <v>32.793999999999997</v>
      </c>
      <c r="L33" s="1"/>
      <c r="M33" s="1"/>
      <c r="N33" s="1"/>
      <c r="O33" t="s">
        <v>53</v>
      </c>
    </row>
    <row r="34" spans="1:15" x14ac:dyDescent="0.25">
      <c r="A34" s="10">
        <v>39326</v>
      </c>
      <c r="B34" s="3">
        <v>31.919</v>
      </c>
      <c r="L34" s="1"/>
      <c r="M34" s="1"/>
      <c r="N34" s="1"/>
      <c r="O34" t="s">
        <v>53</v>
      </c>
    </row>
    <row r="35" spans="1:15" x14ac:dyDescent="0.25">
      <c r="A35" s="10">
        <v>39356</v>
      </c>
      <c r="B35" s="3">
        <v>31.628</v>
      </c>
      <c r="L35" s="1"/>
      <c r="M35" s="1"/>
      <c r="N35" s="1"/>
      <c r="O35" t="s">
        <v>53</v>
      </c>
    </row>
    <row r="36" spans="1:15" x14ac:dyDescent="0.25">
      <c r="A36" s="10">
        <v>39387</v>
      </c>
      <c r="B36" s="3">
        <v>32.688000000000002</v>
      </c>
      <c r="L36" s="1"/>
      <c r="M36" s="1"/>
      <c r="N36" s="1"/>
      <c r="O36" t="s">
        <v>53</v>
      </c>
    </row>
    <row r="37" spans="1:15" x14ac:dyDescent="0.25">
      <c r="A37" s="10">
        <v>39417</v>
      </c>
      <c r="B37" s="3">
        <v>34.655999999999999</v>
      </c>
      <c r="L37" s="1"/>
      <c r="M37" s="1"/>
      <c r="N37" s="1"/>
      <c r="O37" t="s">
        <v>53</v>
      </c>
    </row>
    <row r="38" spans="1:15" x14ac:dyDescent="0.25">
      <c r="A38" s="10">
        <v>39448</v>
      </c>
      <c r="B38" s="3">
        <v>37.802999999999997</v>
      </c>
      <c r="L38" s="1"/>
      <c r="M38" s="1"/>
      <c r="N38" s="1"/>
      <c r="O38" t="s">
        <v>53</v>
      </c>
    </row>
    <row r="39" spans="1:15" x14ac:dyDescent="0.25">
      <c r="A39" s="10">
        <v>39479</v>
      </c>
      <c r="B39" s="3">
        <v>36.005000000000003</v>
      </c>
      <c r="L39" s="1"/>
      <c r="M39" s="1"/>
      <c r="N39" s="1"/>
      <c r="O39" t="s">
        <v>53</v>
      </c>
    </row>
    <row r="40" spans="1:15" x14ac:dyDescent="0.25">
      <c r="A40" s="10">
        <v>39508</v>
      </c>
      <c r="B40" s="3">
        <v>34.369999999999997</v>
      </c>
      <c r="L40" s="1"/>
      <c r="M40" s="1"/>
      <c r="N40" s="1"/>
      <c r="O40" t="s">
        <v>53</v>
      </c>
    </row>
    <row r="41" spans="1:15" x14ac:dyDescent="0.25">
      <c r="A41" s="10">
        <v>39539</v>
      </c>
      <c r="B41" s="3">
        <v>28.358000000000001</v>
      </c>
      <c r="L41" s="1"/>
      <c r="M41" s="1"/>
      <c r="N41" s="1"/>
      <c r="O41" t="s">
        <v>53</v>
      </c>
    </row>
    <row r="42" spans="1:15" x14ac:dyDescent="0.25">
      <c r="A42" s="10">
        <v>39569</v>
      </c>
      <c r="B42" s="3">
        <v>30.905999999999999</v>
      </c>
      <c r="L42" s="1"/>
      <c r="M42" s="1"/>
      <c r="N42" s="1"/>
      <c r="O42" t="s">
        <v>53</v>
      </c>
    </row>
    <row r="43" spans="1:15" x14ac:dyDescent="0.25">
      <c r="A43" s="10">
        <v>39600</v>
      </c>
      <c r="B43" s="3">
        <v>29.978999999999999</v>
      </c>
      <c r="L43" s="1"/>
      <c r="M43" s="1"/>
      <c r="N43" s="1"/>
      <c r="O43" t="s">
        <v>53</v>
      </c>
    </row>
    <row r="44" spans="1:15" x14ac:dyDescent="0.25">
      <c r="A44" s="10">
        <v>39630</v>
      </c>
      <c r="B44" s="3">
        <v>36.014000000000003</v>
      </c>
      <c r="L44" s="1"/>
      <c r="M44" s="1"/>
      <c r="N44" s="1"/>
      <c r="O44" t="s">
        <v>53</v>
      </c>
    </row>
    <row r="45" spans="1:15" x14ac:dyDescent="0.25">
      <c r="A45" s="10">
        <v>39661</v>
      </c>
      <c r="B45" s="3">
        <v>34.887999999999998</v>
      </c>
      <c r="L45" s="1"/>
      <c r="M45" s="1"/>
      <c r="N45" s="1"/>
      <c r="O45" t="s">
        <v>53</v>
      </c>
    </row>
    <row r="46" spans="1:15" x14ac:dyDescent="0.25">
      <c r="A46" s="10">
        <v>39692</v>
      </c>
      <c r="B46" s="3">
        <v>35.420999999999999</v>
      </c>
      <c r="L46" s="1"/>
      <c r="M46" s="1"/>
      <c r="N46" s="1"/>
      <c r="O46" t="s">
        <v>53</v>
      </c>
    </row>
    <row r="47" spans="1:15" x14ac:dyDescent="0.25">
      <c r="A47" s="10">
        <v>39722</v>
      </c>
      <c r="B47" s="3">
        <v>33.756999999999998</v>
      </c>
      <c r="L47" s="1"/>
      <c r="M47" s="1"/>
      <c r="N47" s="1"/>
      <c r="O47" t="s">
        <v>53</v>
      </c>
    </row>
    <row r="48" spans="1:15" x14ac:dyDescent="0.25">
      <c r="A48" s="10">
        <v>39753</v>
      </c>
      <c r="B48" s="3">
        <v>33.564</v>
      </c>
      <c r="L48" s="1"/>
      <c r="M48" s="1"/>
      <c r="N48" s="1"/>
      <c r="O48" t="s">
        <v>53</v>
      </c>
    </row>
    <row r="49" spans="1:15" x14ac:dyDescent="0.25">
      <c r="A49" s="10">
        <v>39783</v>
      </c>
      <c r="B49" s="3">
        <v>36.231000000000002</v>
      </c>
      <c r="L49" s="1"/>
      <c r="M49" s="1"/>
      <c r="N49" s="1"/>
      <c r="O49" t="s">
        <v>53</v>
      </c>
    </row>
    <row r="50" spans="1:15" x14ac:dyDescent="0.25">
      <c r="A50" s="10">
        <v>39814</v>
      </c>
      <c r="B50" s="3">
        <v>44.069000000000003</v>
      </c>
      <c r="L50" s="1"/>
      <c r="M50" s="1"/>
      <c r="N50" s="1"/>
      <c r="O50" t="s">
        <v>53</v>
      </c>
    </row>
    <row r="51" spans="1:15" x14ac:dyDescent="0.25">
      <c r="A51" s="10">
        <v>39845</v>
      </c>
      <c r="B51" s="3">
        <v>40.555999999999997</v>
      </c>
      <c r="L51" s="1"/>
      <c r="M51" s="1"/>
      <c r="N51" s="1"/>
      <c r="O51" t="s">
        <v>53</v>
      </c>
    </row>
    <row r="52" spans="1:15" x14ac:dyDescent="0.25">
      <c r="A52" s="10">
        <v>39873</v>
      </c>
      <c r="B52" s="3">
        <v>39.186</v>
      </c>
      <c r="L52" s="1"/>
      <c r="M52" s="1"/>
      <c r="N52" s="1"/>
      <c r="O52" t="s">
        <v>53</v>
      </c>
    </row>
    <row r="53" spans="1:15" x14ac:dyDescent="0.25">
      <c r="A53" s="10">
        <v>39904</v>
      </c>
      <c r="B53" s="3">
        <v>31.773</v>
      </c>
      <c r="L53" s="1"/>
      <c r="M53" s="1"/>
      <c r="N53" s="1"/>
      <c r="O53" t="s">
        <v>53</v>
      </c>
    </row>
    <row r="54" spans="1:15" x14ac:dyDescent="0.25">
      <c r="A54" s="10">
        <v>39934</v>
      </c>
      <c r="B54" s="3">
        <v>32.345999999999997</v>
      </c>
      <c r="L54" s="1"/>
      <c r="M54" s="1"/>
      <c r="N54" s="1"/>
      <c r="O54" t="s">
        <v>53</v>
      </c>
    </row>
    <row r="55" spans="1:15" x14ac:dyDescent="0.25">
      <c r="A55" s="10">
        <v>39965</v>
      </c>
      <c r="B55" s="3">
        <v>29.873000000000001</v>
      </c>
      <c r="L55" s="1"/>
      <c r="M55" s="1"/>
      <c r="N55" s="1"/>
      <c r="O55" t="s">
        <v>53</v>
      </c>
    </row>
    <row r="56" spans="1:15" x14ac:dyDescent="0.25">
      <c r="A56" s="10">
        <v>39995</v>
      </c>
      <c r="B56" s="3">
        <v>36.902000000000001</v>
      </c>
      <c r="L56" s="1"/>
      <c r="M56" s="1"/>
      <c r="N56" s="1"/>
      <c r="O56" t="s">
        <v>53</v>
      </c>
    </row>
    <row r="57" spans="1:15" x14ac:dyDescent="0.25">
      <c r="A57" s="10">
        <v>40026</v>
      </c>
      <c r="B57" s="3">
        <v>33.037999999999997</v>
      </c>
      <c r="L57" s="1"/>
      <c r="M57" s="1"/>
      <c r="N57" s="1"/>
      <c r="O57" t="s">
        <v>53</v>
      </c>
    </row>
    <row r="58" spans="1:15" x14ac:dyDescent="0.25">
      <c r="A58" s="10">
        <v>40057</v>
      </c>
      <c r="B58" s="3">
        <v>33.607999999999997</v>
      </c>
      <c r="L58" s="1"/>
      <c r="M58" s="1"/>
      <c r="N58" s="1"/>
      <c r="O58" t="s">
        <v>53</v>
      </c>
    </row>
    <row r="59" spans="1:15" x14ac:dyDescent="0.25">
      <c r="A59" s="10">
        <v>40087</v>
      </c>
      <c r="B59" s="3">
        <v>35.125</v>
      </c>
      <c r="L59" s="1"/>
      <c r="M59" s="1"/>
      <c r="N59" s="1"/>
      <c r="O59" t="s">
        <v>53</v>
      </c>
    </row>
    <row r="60" spans="1:15" x14ac:dyDescent="0.25">
      <c r="A60" s="10">
        <v>40118</v>
      </c>
      <c r="B60" s="3">
        <v>35.165999999999997</v>
      </c>
      <c r="L60" s="1"/>
      <c r="M60" s="1"/>
      <c r="N60" s="1"/>
      <c r="O60" t="s">
        <v>53</v>
      </c>
    </row>
    <row r="61" spans="1:15" x14ac:dyDescent="0.25">
      <c r="A61" s="10">
        <v>40148</v>
      </c>
      <c r="B61" s="3">
        <v>40.771000000000001</v>
      </c>
      <c r="L61" s="1"/>
      <c r="M61" s="1"/>
      <c r="N61" s="1"/>
      <c r="O61" t="s">
        <v>53</v>
      </c>
    </row>
    <row r="62" spans="1:15" x14ac:dyDescent="0.25">
      <c r="A62" s="10">
        <v>40179</v>
      </c>
      <c r="B62" s="3">
        <v>48.335000000000001</v>
      </c>
      <c r="L62" s="1"/>
      <c r="M62" s="1"/>
      <c r="N62" s="1"/>
      <c r="O62" t="s">
        <v>53</v>
      </c>
    </row>
    <row r="63" spans="1:15" x14ac:dyDescent="0.25">
      <c r="A63" s="10">
        <v>40210</v>
      </c>
      <c r="B63" s="3">
        <v>40.954000000000001</v>
      </c>
      <c r="L63" s="1"/>
      <c r="M63" s="1"/>
      <c r="N63" s="1"/>
      <c r="O63" t="s">
        <v>53</v>
      </c>
    </row>
    <row r="64" spans="1:15" x14ac:dyDescent="0.25">
      <c r="A64" s="10">
        <v>40238</v>
      </c>
      <c r="B64" s="3">
        <v>33.768000000000001</v>
      </c>
      <c r="L64" s="1"/>
      <c r="M64" s="1"/>
      <c r="N64" s="1"/>
      <c r="O64" t="s">
        <v>53</v>
      </c>
    </row>
    <row r="65" spans="1:15" x14ac:dyDescent="0.25">
      <c r="A65" s="10">
        <v>40269</v>
      </c>
      <c r="B65" s="3">
        <v>31.253</v>
      </c>
      <c r="L65" s="1"/>
      <c r="M65" s="1"/>
      <c r="N65" s="1"/>
      <c r="O65" t="s">
        <v>53</v>
      </c>
    </row>
    <row r="66" spans="1:15" x14ac:dyDescent="0.25">
      <c r="A66" s="10">
        <v>40299</v>
      </c>
      <c r="B66" s="3">
        <v>33.975999999999999</v>
      </c>
      <c r="L66" s="1"/>
      <c r="M66" s="1"/>
      <c r="N66" s="1"/>
      <c r="O66" t="s">
        <v>53</v>
      </c>
    </row>
    <row r="67" spans="1:15" x14ac:dyDescent="0.25">
      <c r="A67" s="10">
        <v>40330</v>
      </c>
      <c r="B67" s="3">
        <v>32.924999999999997</v>
      </c>
      <c r="L67" s="1"/>
      <c r="M67" s="1"/>
      <c r="N67" s="1"/>
      <c r="O67" t="s">
        <v>53</v>
      </c>
    </row>
    <row r="68" spans="1:15" x14ac:dyDescent="0.25">
      <c r="A68" s="10">
        <v>40360</v>
      </c>
      <c r="B68" s="3">
        <v>41.551000000000002</v>
      </c>
      <c r="L68" s="1"/>
      <c r="M68" s="1"/>
      <c r="N68" s="1"/>
      <c r="O68" t="s">
        <v>53</v>
      </c>
    </row>
    <row r="69" spans="1:15" x14ac:dyDescent="0.25">
      <c r="A69" s="10">
        <v>40391</v>
      </c>
      <c r="B69" s="3">
        <v>39.423000000000002</v>
      </c>
      <c r="L69" s="1"/>
      <c r="M69" s="1"/>
      <c r="N69" s="1"/>
      <c r="O69" t="s">
        <v>53</v>
      </c>
    </row>
    <row r="70" spans="1:15" x14ac:dyDescent="0.25">
      <c r="A70" s="10">
        <v>40422</v>
      </c>
      <c r="B70" s="3">
        <v>40.935000000000002</v>
      </c>
      <c r="L70" s="1"/>
      <c r="M70" s="1"/>
      <c r="N70" s="1"/>
      <c r="O70" t="s">
        <v>53</v>
      </c>
    </row>
    <row r="71" spans="1:15" x14ac:dyDescent="0.25">
      <c r="A71" s="10">
        <v>40452</v>
      </c>
      <c r="B71" s="3">
        <v>43.585999999999999</v>
      </c>
      <c r="L71" s="1"/>
      <c r="M71" s="1"/>
      <c r="N71" s="1"/>
      <c r="O71" t="s">
        <v>53</v>
      </c>
    </row>
    <row r="72" spans="1:15" x14ac:dyDescent="0.25">
      <c r="A72" s="10">
        <v>40483</v>
      </c>
      <c r="B72" s="3">
        <v>45.23</v>
      </c>
      <c r="L72" s="1"/>
      <c r="M72" s="1"/>
      <c r="N72" s="1"/>
      <c r="O72" t="s">
        <v>53</v>
      </c>
    </row>
    <row r="73" spans="1:15" x14ac:dyDescent="0.25">
      <c r="A73" s="10">
        <v>40513</v>
      </c>
      <c r="B73" s="3">
        <v>47.106000000000002</v>
      </c>
      <c r="L73" s="1"/>
      <c r="M73" s="1"/>
      <c r="N73" s="1"/>
      <c r="O73" t="s">
        <v>53</v>
      </c>
    </row>
    <row r="74" spans="1:15" x14ac:dyDescent="0.25">
      <c r="A74" s="10">
        <v>40544</v>
      </c>
      <c r="B74" s="3">
        <v>53.295999999999999</v>
      </c>
      <c r="C74" s="3">
        <v>32.594149999999999</v>
      </c>
      <c r="D74" s="3">
        <v>37.063380000000002</v>
      </c>
      <c r="E74" s="3">
        <v>54.923699999999997</v>
      </c>
      <c r="L74" s="1"/>
      <c r="M74" s="1"/>
      <c r="N74" s="1"/>
      <c r="O74" t="s">
        <v>53</v>
      </c>
    </row>
    <row r="75" spans="1:15" x14ac:dyDescent="0.25">
      <c r="A75" s="10">
        <v>40575</v>
      </c>
      <c r="B75" s="3">
        <v>50.854999999999997</v>
      </c>
      <c r="C75" s="3">
        <v>32.031359999999999</v>
      </c>
      <c r="D75" s="3">
        <v>37.257191999999996</v>
      </c>
      <c r="E75" s="3">
        <v>45.73283</v>
      </c>
      <c r="L75" s="1"/>
      <c r="M75" s="1"/>
      <c r="N75" s="1"/>
      <c r="O75" t="s">
        <v>53</v>
      </c>
    </row>
    <row r="76" spans="1:15" x14ac:dyDescent="0.25">
      <c r="A76" s="10">
        <v>40603</v>
      </c>
      <c r="B76" s="3">
        <v>51.63</v>
      </c>
      <c r="C76" s="3">
        <v>31.428750000000001</v>
      </c>
      <c r="D76" s="3">
        <v>37.447848</v>
      </c>
      <c r="E76" s="3">
        <v>38.95628</v>
      </c>
      <c r="L76" s="1"/>
      <c r="M76" s="1"/>
      <c r="N76" s="1"/>
      <c r="O76" t="s">
        <v>53</v>
      </c>
    </row>
    <row r="77" spans="1:15" x14ac:dyDescent="0.25">
      <c r="A77" s="10">
        <v>40634</v>
      </c>
      <c r="B77" s="3">
        <v>42.125</v>
      </c>
      <c r="C77" s="3">
        <v>30.784939999999999</v>
      </c>
      <c r="D77" s="3">
        <v>37.635407999999998</v>
      </c>
      <c r="E77" s="3">
        <v>39.22316</v>
      </c>
      <c r="L77" s="1"/>
      <c r="M77" s="1"/>
      <c r="N77" s="1"/>
      <c r="O77" t="s">
        <v>53</v>
      </c>
    </row>
    <row r="78" spans="1:15" x14ac:dyDescent="0.25">
      <c r="A78" s="10">
        <v>40664</v>
      </c>
      <c r="B78" s="3">
        <v>42.848999999999997</v>
      </c>
      <c r="C78" s="3">
        <v>30.09853</v>
      </c>
      <c r="D78" s="3">
        <v>37.819871999999997</v>
      </c>
      <c r="E78" s="3">
        <v>42.522930000000002</v>
      </c>
      <c r="O78" t="s">
        <v>53</v>
      </c>
    </row>
    <row r="79" spans="1:15" x14ac:dyDescent="0.25">
      <c r="A79" s="10">
        <v>40695</v>
      </c>
      <c r="B79" s="3">
        <v>47.866999999999997</v>
      </c>
      <c r="C79" s="3">
        <v>29.368010000000002</v>
      </c>
      <c r="D79" s="3">
        <v>38.001300000000001</v>
      </c>
      <c r="E79" s="3">
        <v>40.992649999999998</v>
      </c>
      <c r="O79" t="s">
        <v>53</v>
      </c>
    </row>
    <row r="80" spans="1:15" x14ac:dyDescent="0.25">
      <c r="A80" s="10">
        <v>40725</v>
      </c>
      <c r="B80" s="3">
        <v>55.804000000000002</v>
      </c>
      <c r="C80" s="3">
        <v>28.59187</v>
      </c>
      <c r="D80" s="3">
        <v>38.179704000000001</v>
      </c>
      <c r="E80" s="3">
        <v>48.364510000000003</v>
      </c>
      <c r="O80" t="s">
        <v>53</v>
      </c>
    </row>
    <row r="81" spans="1:15" x14ac:dyDescent="0.25">
      <c r="A81" s="10">
        <v>40756</v>
      </c>
      <c r="B81" s="3">
        <v>49.984000000000002</v>
      </c>
      <c r="C81" s="3">
        <v>27.768460000000001</v>
      </c>
      <c r="D81" s="3">
        <v>38.355131999999998</v>
      </c>
      <c r="E81" s="3">
        <v>46.695120000000003</v>
      </c>
      <c r="O81" t="s">
        <v>53</v>
      </c>
    </row>
    <row r="82" spans="1:15" x14ac:dyDescent="0.25">
      <c r="A82" s="10">
        <v>40787</v>
      </c>
      <c r="B82" s="3">
        <v>50.148000000000003</v>
      </c>
      <c r="C82" s="3">
        <v>26.89611</v>
      </c>
      <c r="D82" s="3">
        <v>38.527608000000001</v>
      </c>
      <c r="E82" s="3">
        <v>50.649859999999997</v>
      </c>
      <c r="O82" t="s">
        <v>53</v>
      </c>
    </row>
    <row r="83" spans="1:15" x14ac:dyDescent="0.25">
      <c r="A83" s="10">
        <v>40817</v>
      </c>
      <c r="B83" s="3">
        <v>53.877000000000002</v>
      </c>
      <c r="C83" s="3">
        <v>25.973089999999999</v>
      </c>
      <c r="D83" s="3">
        <v>38.697156</v>
      </c>
      <c r="E83" s="3">
        <v>38.104410000000001</v>
      </c>
      <c r="O83" t="s">
        <v>53</v>
      </c>
    </row>
    <row r="84" spans="1:15" x14ac:dyDescent="0.25">
      <c r="A84" s="10">
        <v>40848</v>
      </c>
      <c r="B84" s="3">
        <v>53.296999999999997</v>
      </c>
      <c r="C84" s="3">
        <v>24.997579999999999</v>
      </c>
      <c r="D84" s="3">
        <v>38.863823999999994</v>
      </c>
      <c r="E84" s="3">
        <v>58.914009999999998</v>
      </c>
      <c r="O84" t="s">
        <v>53</v>
      </c>
    </row>
    <row r="85" spans="1:15" x14ac:dyDescent="0.25">
      <c r="A85" s="10">
        <v>40878</v>
      </c>
      <c r="B85" s="3">
        <v>74.554000000000002</v>
      </c>
      <c r="C85" s="3">
        <v>23.967680000000001</v>
      </c>
      <c r="D85" s="3">
        <v>39.027647999999999</v>
      </c>
      <c r="E85" s="3">
        <v>68.968519999999998</v>
      </c>
      <c r="O85" t="s">
        <v>53</v>
      </c>
    </row>
    <row r="86" spans="1:15" x14ac:dyDescent="0.25">
      <c r="A86" s="10">
        <v>40909</v>
      </c>
      <c r="B86" s="3">
        <v>84.168999999999997</v>
      </c>
      <c r="C86" s="3">
        <v>22.88147</v>
      </c>
      <c r="D86" s="3">
        <v>39.188664000000003</v>
      </c>
      <c r="E86" s="3">
        <v>71.549840000000003</v>
      </c>
      <c r="O86" t="s">
        <v>53</v>
      </c>
    </row>
    <row r="87" spans="1:15" x14ac:dyDescent="0.25">
      <c r="A87" s="10">
        <v>40940</v>
      </c>
      <c r="B87" s="3">
        <v>90.564999999999998</v>
      </c>
      <c r="C87" s="3">
        <v>21.736920000000001</v>
      </c>
      <c r="D87" s="3">
        <v>39.346884000000003</v>
      </c>
      <c r="E87" s="3">
        <v>68.996639999999999</v>
      </c>
      <c r="O87" t="s">
        <v>53</v>
      </c>
    </row>
    <row r="88" spans="1:15" x14ac:dyDescent="0.25">
      <c r="A88" s="10">
        <v>40969</v>
      </c>
      <c r="B88" s="3">
        <v>72.953000000000003</v>
      </c>
      <c r="C88" s="3">
        <v>20.531980000000001</v>
      </c>
      <c r="D88" s="3">
        <v>39.502355999999999</v>
      </c>
      <c r="E88" s="3">
        <v>69.468869999999995</v>
      </c>
      <c r="O88" t="s">
        <v>53</v>
      </c>
    </row>
    <row r="89" spans="1:15" x14ac:dyDescent="0.25">
      <c r="A89" s="10">
        <v>41000</v>
      </c>
      <c r="B89" s="3">
        <v>59.128</v>
      </c>
      <c r="C89" s="3">
        <v>19.264559999999999</v>
      </c>
      <c r="D89" s="3">
        <v>39.655127999999998</v>
      </c>
      <c r="E89" s="3">
        <v>68.717290000000006</v>
      </c>
      <c r="O89" t="s">
        <v>53</v>
      </c>
    </row>
    <row r="90" spans="1:15" x14ac:dyDescent="0.25">
      <c r="A90" s="10">
        <v>41030</v>
      </c>
      <c r="B90" s="3">
        <v>55.475999999999999</v>
      </c>
      <c r="C90" s="3">
        <v>17.93253</v>
      </c>
      <c r="D90" s="3">
        <v>39.805212000000004</v>
      </c>
      <c r="E90" s="3">
        <v>70.282060000000001</v>
      </c>
      <c r="O90" t="s">
        <v>53</v>
      </c>
    </row>
    <row r="91" spans="1:15" x14ac:dyDescent="0.25">
      <c r="A91" s="10">
        <v>41061</v>
      </c>
      <c r="B91" s="3">
        <v>51.563000000000002</v>
      </c>
      <c r="C91" s="3">
        <v>16.533760000000001</v>
      </c>
      <c r="D91" s="3">
        <v>39.952655999999998</v>
      </c>
      <c r="E91" s="3">
        <v>69.383870000000002</v>
      </c>
      <c r="O91" t="s">
        <v>53</v>
      </c>
    </row>
    <row r="92" spans="1:15" x14ac:dyDescent="0.25">
      <c r="A92" s="10">
        <v>41091</v>
      </c>
      <c r="B92" s="3">
        <v>59.825000000000003</v>
      </c>
      <c r="C92" s="3">
        <v>15.0662</v>
      </c>
      <c r="D92" s="3">
        <v>40.097507999999998</v>
      </c>
      <c r="E92" s="3">
        <v>74.980159999999998</v>
      </c>
      <c r="O92" t="s">
        <v>53</v>
      </c>
    </row>
    <row r="93" spans="1:15" x14ac:dyDescent="0.25">
      <c r="A93" s="10">
        <v>41122</v>
      </c>
      <c r="B93" s="3">
        <v>63.991999999999997</v>
      </c>
      <c r="C93" s="3">
        <v>13.52783</v>
      </c>
      <c r="D93" s="3">
        <v>40.239768000000005</v>
      </c>
      <c r="E93" s="3">
        <v>75.873949999999994</v>
      </c>
      <c r="O93" t="s">
        <v>53</v>
      </c>
    </row>
    <row r="94" spans="1:15" x14ac:dyDescent="0.25">
      <c r="A94" s="10">
        <v>41153</v>
      </c>
      <c r="B94" s="3">
        <v>62.414000000000001</v>
      </c>
      <c r="C94" s="3">
        <v>11.916869999999999</v>
      </c>
      <c r="D94" s="3">
        <v>40.379495999999996</v>
      </c>
      <c r="E94" s="3">
        <v>78.163420000000002</v>
      </c>
      <c r="O94" t="s">
        <v>53</v>
      </c>
    </row>
    <row r="95" spans="1:15" x14ac:dyDescent="0.25">
      <c r="A95" s="10">
        <v>41183</v>
      </c>
      <c r="B95" s="3">
        <v>66.421999999999997</v>
      </c>
      <c r="C95" s="3">
        <v>10.231909999999999</v>
      </c>
      <c r="D95" s="3">
        <v>40.516716000000002</v>
      </c>
      <c r="E95" s="3">
        <v>65.200360000000003</v>
      </c>
      <c r="O95" t="s">
        <v>53</v>
      </c>
    </row>
    <row r="96" spans="1:15" x14ac:dyDescent="0.25">
      <c r="A96" s="10">
        <v>41214</v>
      </c>
      <c r="B96" s="3">
        <v>61.103999999999999</v>
      </c>
      <c r="C96" s="3">
        <v>8.4721460000000004</v>
      </c>
      <c r="D96" s="3">
        <v>40.651475999999995</v>
      </c>
      <c r="E96" s="3">
        <v>82.549959999999999</v>
      </c>
      <c r="O96" t="s">
        <v>53</v>
      </c>
    </row>
    <row r="97" spans="1:15" x14ac:dyDescent="0.25">
      <c r="A97" s="10">
        <v>41244</v>
      </c>
      <c r="B97" s="3">
        <v>65.075000000000003</v>
      </c>
      <c r="C97" s="3">
        <v>6.6379679999999999</v>
      </c>
      <c r="D97" s="3">
        <v>40.783799999999999</v>
      </c>
      <c r="E97" s="3">
        <v>90.231189999999998</v>
      </c>
      <c r="O97" t="s">
        <v>53</v>
      </c>
    </row>
    <row r="98" spans="1:15" x14ac:dyDescent="0.25">
      <c r="O98" t="s">
        <v>53</v>
      </c>
    </row>
    <row r="99" spans="1:15" x14ac:dyDescent="0.25">
      <c r="O99" t="s">
        <v>53</v>
      </c>
    </row>
    <row r="100" spans="1:15" x14ac:dyDescent="0.25">
      <c r="O100" t="s">
        <v>53</v>
      </c>
    </row>
    <row r="101" spans="1:15" x14ac:dyDescent="0.25">
      <c r="O101" t="s">
        <v>53</v>
      </c>
    </row>
    <row r="102" spans="1:15" x14ac:dyDescent="0.25">
      <c r="N102" t="s">
        <v>53</v>
      </c>
      <c r="O102" t="s">
        <v>53</v>
      </c>
    </row>
    <row r="103" spans="1:15" x14ac:dyDescent="0.25">
      <c r="N103" t="s">
        <v>53</v>
      </c>
      <c r="O103" t="s">
        <v>53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216</v>
      </c>
    </row>
    <row r="2" spans="1:12" x14ac:dyDescent="0.2">
      <c r="A2" s="2" t="s">
        <v>92</v>
      </c>
    </row>
    <row r="4" spans="1:12" ht="12.75" customHeight="1" x14ac:dyDescent="0.2">
      <c r="A4" s="2" t="s">
        <v>54</v>
      </c>
      <c r="C4" s="31" t="s">
        <v>55</v>
      </c>
      <c r="D4" s="31"/>
      <c r="E4" s="31"/>
      <c r="F4" s="32" t="s">
        <v>217</v>
      </c>
      <c r="G4" s="32"/>
      <c r="H4" s="32"/>
    </row>
    <row r="5" spans="1:12" x14ac:dyDescent="0.2">
      <c r="C5" s="31"/>
      <c r="D5" s="31"/>
      <c r="E5" s="31"/>
      <c r="F5" s="32"/>
      <c r="G5" s="32"/>
      <c r="H5" s="32"/>
    </row>
    <row r="6" spans="1:12" x14ac:dyDescent="0.2">
      <c r="B6" s="2" t="s">
        <v>214</v>
      </c>
      <c r="C6" s="2" t="s">
        <v>218</v>
      </c>
      <c r="D6" s="2" t="s">
        <v>219</v>
      </c>
      <c r="E6" s="2" t="s">
        <v>220</v>
      </c>
      <c r="F6" s="2" t="s">
        <v>56</v>
      </c>
      <c r="G6" s="2" t="s">
        <v>57</v>
      </c>
      <c r="H6" s="2" t="s">
        <v>58</v>
      </c>
    </row>
    <row r="7" spans="1:12" x14ac:dyDescent="0.2">
      <c r="A7" s="10">
        <v>38718</v>
      </c>
      <c r="B7" s="3">
        <v>25.285</v>
      </c>
      <c r="C7" s="6"/>
      <c r="D7" s="6"/>
      <c r="E7" s="6"/>
      <c r="I7" s="11"/>
    </row>
    <row r="8" spans="1:12" x14ac:dyDescent="0.2">
      <c r="A8" s="10">
        <v>38749</v>
      </c>
      <c r="B8" s="3">
        <v>22.184999999999999</v>
      </c>
      <c r="C8" s="6"/>
      <c r="D8" s="6"/>
      <c r="E8" s="6"/>
      <c r="I8" s="5"/>
    </row>
    <row r="9" spans="1:12" x14ac:dyDescent="0.2">
      <c r="A9" s="10">
        <v>38777</v>
      </c>
      <c r="B9" s="3">
        <v>23.1</v>
      </c>
      <c r="C9" s="6"/>
      <c r="D9" s="6"/>
      <c r="E9" s="6"/>
      <c r="I9" s="5"/>
    </row>
    <row r="10" spans="1:12" x14ac:dyDescent="0.2">
      <c r="A10" s="10">
        <v>38808</v>
      </c>
      <c r="B10" s="3">
        <v>19.32</v>
      </c>
      <c r="C10" s="6"/>
      <c r="D10" s="6"/>
      <c r="E10" s="6"/>
      <c r="I10" s="5"/>
    </row>
    <row r="11" spans="1:12" x14ac:dyDescent="0.2">
      <c r="A11" s="10">
        <v>38838</v>
      </c>
      <c r="B11" s="3">
        <v>19.004999999999999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3">
        <v>16.858000000000001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3">
        <v>22.297000000000001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3">
        <v>22.317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3">
        <v>23.510999999999999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3">
        <v>24.116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3">
        <v>24.285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3">
        <v>23.12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3">
        <v>25.904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3">
        <v>29.49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3">
        <v>31.64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3">
        <v>29.045000000000002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3">
        <v>29.105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3">
        <v>28.972000000000001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3">
        <v>35.618000000000002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3">
        <v>32.793999999999997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3">
        <v>31.919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3">
        <v>31.628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3">
        <v>32.688000000000002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3">
        <v>34.655999999999999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3">
        <v>37.802999999999997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3">
        <v>36.005000000000003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3">
        <v>34.369999999999997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3">
        <v>28.358000000000001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3">
        <v>30.905999999999999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3">
        <v>29.978999999999999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3">
        <v>36.014000000000003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3">
        <v>34.887999999999998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3">
        <v>35.420999999999999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3">
        <v>33.756999999999998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3">
        <v>33.564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3">
        <v>36.231000000000002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3">
        <v>44.069000000000003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3">
        <v>40.555999999999997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3">
        <v>39.186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3">
        <v>31.773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3">
        <v>32.345999999999997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3">
        <v>29.873000000000001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3">
        <v>36.902000000000001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3">
        <v>33.037999999999997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3">
        <v>33.607999999999997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3">
        <v>35.125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3">
        <v>35.165999999999997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3">
        <v>40.771000000000001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3">
        <v>48.335000000000001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3">
        <v>40.954000000000001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3">
        <v>33.768000000000001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3">
        <v>31.253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3">
        <v>33.975999999999999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3">
        <v>32.924999999999997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3">
        <v>41.551000000000002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3">
        <v>39.423000000000002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3">
        <v>40.935000000000002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3">
        <v>43.585999999999999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3">
        <v>45.23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3">
        <v>47.106000000000002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3">
        <v>53.295999999999999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3">
        <v>50.854999999999997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3">
        <v>51.63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3">
        <v>42.125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3">
        <v>42.848999999999997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3">
        <v>47.866999999999997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3">
        <v>55.804000000000002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3">
        <v>49.984000000000002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3">
        <v>50.148000000000003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3">
        <v>53.877000000000002</v>
      </c>
      <c r="C76" s="6"/>
      <c r="D76" s="6"/>
      <c r="I76" s="5"/>
      <c r="L76" s="6"/>
    </row>
    <row r="77" spans="1:12" x14ac:dyDescent="0.2">
      <c r="A77" s="10">
        <v>40848</v>
      </c>
      <c r="B77" s="3">
        <v>53.296999999999997</v>
      </c>
      <c r="C77" s="6"/>
      <c r="D77" s="6"/>
      <c r="I77" s="5"/>
      <c r="K77" s="6"/>
      <c r="L77" s="6"/>
    </row>
    <row r="78" spans="1:12" x14ac:dyDescent="0.2">
      <c r="A78" s="10">
        <v>40878</v>
      </c>
      <c r="B78" s="3">
        <v>74.554000000000002</v>
      </c>
      <c r="C78" s="6"/>
      <c r="D78" s="6"/>
      <c r="I78" s="5"/>
      <c r="K78" s="6"/>
      <c r="L78" s="6"/>
    </row>
    <row r="79" spans="1:12" x14ac:dyDescent="0.2">
      <c r="A79" s="10">
        <v>40909</v>
      </c>
      <c r="B79" s="3">
        <v>84.168999999999997</v>
      </c>
      <c r="C79" s="6"/>
      <c r="D79" s="6"/>
      <c r="I79" s="5"/>
      <c r="K79" s="6"/>
      <c r="L79" s="6"/>
    </row>
    <row r="80" spans="1:12" x14ac:dyDescent="0.2">
      <c r="A80" s="10">
        <v>40940</v>
      </c>
      <c r="B80" s="3">
        <v>90.564999999999998</v>
      </c>
      <c r="C80" s="6"/>
      <c r="D80" s="6"/>
      <c r="I80" s="5"/>
      <c r="K80" s="6"/>
      <c r="L80" s="6"/>
    </row>
    <row r="81" spans="1:22" x14ac:dyDescent="0.2">
      <c r="A81" s="10">
        <v>40969</v>
      </c>
      <c r="B81" s="3">
        <v>72.953000000000003</v>
      </c>
      <c r="C81" s="6"/>
      <c r="D81" s="6"/>
      <c r="I81" s="5"/>
      <c r="K81" s="6"/>
      <c r="L81" s="6"/>
    </row>
    <row r="82" spans="1:22" x14ac:dyDescent="0.2">
      <c r="A82" s="10">
        <v>41000</v>
      </c>
      <c r="B82" s="3">
        <v>59.128</v>
      </c>
      <c r="C82" s="6"/>
      <c r="D82" s="6"/>
      <c r="E82" s="6"/>
      <c r="I82" s="5"/>
      <c r="J82" s="6"/>
      <c r="K82" s="6"/>
      <c r="L82" s="6"/>
    </row>
    <row r="83" spans="1:22" x14ac:dyDescent="0.2">
      <c r="A83" s="10">
        <v>41030</v>
      </c>
      <c r="B83" s="3">
        <v>55.475999999999999</v>
      </c>
      <c r="C83" s="6"/>
      <c r="D83" s="6"/>
      <c r="E83" s="6"/>
      <c r="I83" s="5"/>
      <c r="J83" s="6"/>
      <c r="K83" s="6"/>
      <c r="L83" s="6"/>
    </row>
    <row r="84" spans="1:22" x14ac:dyDescent="0.2">
      <c r="A84" s="10">
        <v>41061</v>
      </c>
      <c r="B84" s="3">
        <v>51.563000000000002</v>
      </c>
      <c r="C84" s="6"/>
      <c r="D84" s="6"/>
      <c r="E84" s="6"/>
      <c r="I84" s="5"/>
      <c r="J84" s="6"/>
      <c r="K84" s="6"/>
      <c r="L84" s="6"/>
    </row>
    <row r="85" spans="1:22" x14ac:dyDescent="0.2">
      <c r="A85" s="10">
        <v>41091</v>
      </c>
      <c r="B85" s="3">
        <v>59.825000000000003</v>
      </c>
      <c r="C85" s="6"/>
      <c r="D85" s="6"/>
      <c r="E85" s="6"/>
      <c r="I85" s="5"/>
      <c r="J85" s="6"/>
      <c r="K85" s="6"/>
      <c r="L85" s="6"/>
    </row>
    <row r="86" spans="1:22" x14ac:dyDescent="0.2">
      <c r="A86" s="10">
        <v>41122</v>
      </c>
      <c r="B86" s="3">
        <v>63.991999999999997</v>
      </c>
      <c r="C86" s="6"/>
      <c r="D86" s="6"/>
      <c r="E86" s="6"/>
      <c r="I86" s="5"/>
      <c r="J86" s="6"/>
      <c r="K86" s="6"/>
      <c r="L86" s="6"/>
    </row>
    <row r="87" spans="1:22" x14ac:dyDescent="0.2">
      <c r="A87" s="10">
        <v>41153</v>
      </c>
      <c r="B87" s="3">
        <v>62.414000000000001</v>
      </c>
      <c r="C87" s="6"/>
      <c r="D87" s="6"/>
      <c r="E87" s="6"/>
      <c r="I87" s="5"/>
      <c r="J87" s="6"/>
      <c r="K87" s="6"/>
      <c r="L87" s="6"/>
    </row>
    <row r="88" spans="1:22" x14ac:dyDescent="0.2">
      <c r="A88" s="10">
        <v>41183</v>
      </c>
      <c r="B88" s="3">
        <v>66.421999999999997</v>
      </c>
      <c r="C88" s="6"/>
      <c r="D88" s="6"/>
      <c r="E88" s="6"/>
      <c r="I88" s="5"/>
      <c r="J88" s="6"/>
      <c r="K88" s="6"/>
      <c r="L88" s="6"/>
    </row>
    <row r="89" spans="1:22" x14ac:dyDescent="0.2">
      <c r="A89" s="10">
        <v>41214</v>
      </c>
      <c r="B89" s="3">
        <v>61.103999999999999</v>
      </c>
      <c r="C89" s="6"/>
      <c r="D89" s="6"/>
      <c r="E89" s="6"/>
      <c r="I89" s="5"/>
      <c r="J89" s="6"/>
      <c r="K89" s="6"/>
      <c r="L89" s="6"/>
    </row>
    <row r="90" spans="1:22" x14ac:dyDescent="0.2">
      <c r="A90" s="10">
        <v>41244</v>
      </c>
      <c r="B90" s="3">
        <v>65.075000000000003</v>
      </c>
      <c r="C90" s="5">
        <f>B90</f>
        <v>65.075000000000003</v>
      </c>
      <c r="D90" s="5">
        <f>C90</f>
        <v>65.075000000000003</v>
      </c>
      <c r="E90" s="5">
        <f>D90</f>
        <v>65.075000000000003</v>
      </c>
      <c r="I90" s="5"/>
      <c r="J90" s="5"/>
      <c r="K90" s="5"/>
      <c r="L90" s="5"/>
    </row>
    <row r="91" spans="1:22" x14ac:dyDescent="0.2">
      <c r="A91" s="10">
        <v>41275</v>
      </c>
      <c r="B91" s="6"/>
      <c r="C91" s="6">
        <v>92.964957366793485</v>
      </c>
      <c r="D91" s="6">
        <v>91.650151036414499</v>
      </c>
      <c r="E91" s="6">
        <v>94.279763697172456</v>
      </c>
      <c r="F91" s="27">
        <f>C91/$B79-1</f>
        <v>0.10450352703244059</v>
      </c>
      <c r="G91" s="27">
        <f t="shared" ref="G91:H91" si="0">D91/$B79-1</f>
        <v>8.8882498739613292E-2</v>
      </c>
      <c r="H91" s="27">
        <f t="shared" si="0"/>
        <v>0.12012455532526767</v>
      </c>
      <c r="I91" s="6"/>
      <c r="J91" s="6"/>
      <c r="K91" s="6"/>
      <c r="L91" s="6"/>
      <c r="M91" s="28"/>
      <c r="N91" s="28"/>
      <c r="O91" s="28"/>
      <c r="P91" s="29"/>
      <c r="Q91" s="6"/>
      <c r="R91" s="6"/>
      <c r="S91" s="6"/>
      <c r="T91" s="27"/>
      <c r="U91" s="27"/>
      <c r="V91" s="27"/>
    </row>
    <row r="92" spans="1:22" x14ac:dyDescent="0.2">
      <c r="A92" s="10">
        <v>41306</v>
      </c>
      <c r="B92" s="6"/>
      <c r="C92" s="6">
        <v>94.113164182177215</v>
      </c>
      <c r="D92" s="6">
        <v>92.768614587710601</v>
      </c>
      <c r="E92" s="6">
        <v>95.457713776643828</v>
      </c>
      <c r="F92" s="27">
        <f t="shared" ref="F92:H92" si="1">C92/$B80-1</f>
        <v>3.9178095093879817E-2</v>
      </c>
      <c r="G92" s="27">
        <f t="shared" si="1"/>
        <v>2.4331856541827568E-2</v>
      </c>
      <c r="H92" s="27">
        <f t="shared" si="1"/>
        <v>5.4024333645932066E-2</v>
      </c>
      <c r="I92" s="6"/>
      <c r="J92" s="6"/>
      <c r="K92" s="6"/>
      <c r="L92" s="6"/>
      <c r="M92" s="28"/>
      <c r="N92" s="28"/>
      <c r="O92" s="28"/>
      <c r="P92" s="29"/>
      <c r="Q92" s="6"/>
      <c r="R92" s="6"/>
      <c r="S92" s="6"/>
      <c r="T92" s="27"/>
      <c r="U92" s="27"/>
      <c r="V92" s="27"/>
    </row>
    <row r="93" spans="1:22" x14ac:dyDescent="0.2">
      <c r="A93" s="10">
        <v>41334</v>
      </c>
      <c r="B93" s="6"/>
      <c r="C93" s="6">
        <v>89.9192186848978</v>
      </c>
      <c r="D93" s="6">
        <v>88.632162716159385</v>
      </c>
      <c r="E93" s="6">
        <v>91.206274653636228</v>
      </c>
      <c r="F93" s="27">
        <f t="shared" ref="F93:H93" si="2">C93/$B81-1</f>
        <v>0.23256368737266175</v>
      </c>
      <c r="G93" s="27">
        <f t="shared" si="2"/>
        <v>0.21492142497442712</v>
      </c>
      <c r="H93" s="27">
        <f t="shared" si="2"/>
        <v>0.25020594977089661</v>
      </c>
      <c r="I93" s="6"/>
      <c r="J93" s="6"/>
      <c r="K93" s="6"/>
      <c r="L93" s="6"/>
      <c r="M93" s="28"/>
      <c r="N93" s="28"/>
      <c r="O93" s="28"/>
      <c r="P93" s="29"/>
      <c r="Q93" s="6"/>
      <c r="R93" s="6"/>
      <c r="S93" s="6"/>
      <c r="T93" s="27"/>
      <c r="U93" s="27"/>
      <c r="V93" s="27"/>
    </row>
    <row r="94" spans="1:22" x14ac:dyDescent="0.2">
      <c r="A94" s="10">
        <v>41365</v>
      </c>
      <c r="B94" s="6"/>
      <c r="C94" s="6">
        <v>80.14980956440516</v>
      </c>
      <c r="D94" s="6">
        <v>79.021928096599481</v>
      </c>
      <c r="E94" s="6">
        <v>81.277691032210839</v>
      </c>
      <c r="F94" s="27">
        <f t="shared" ref="F94:H94" si="3">C94/$B82-1</f>
        <v>0.35553053653776834</v>
      </c>
      <c r="G94" s="27">
        <f t="shared" si="3"/>
        <v>0.33645528508658296</v>
      </c>
      <c r="H94" s="27">
        <f t="shared" si="3"/>
        <v>0.3746057879889535</v>
      </c>
      <c r="I94" s="6"/>
      <c r="J94" s="6"/>
      <c r="K94" s="6"/>
      <c r="L94" s="6"/>
      <c r="M94" s="28"/>
      <c r="N94" s="28"/>
      <c r="O94" s="28"/>
      <c r="P94" s="29"/>
      <c r="Q94" s="6"/>
      <c r="R94" s="6"/>
      <c r="S94" s="6"/>
      <c r="T94" s="27"/>
      <c r="U94" s="27"/>
      <c r="V94" s="27"/>
    </row>
    <row r="95" spans="1:22" x14ac:dyDescent="0.2">
      <c r="A95" s="10">
        <v>41395</v>
      </c>
      <c r="B95" s="6"/>
      <c r="C95" s="6">
        <v>75.742013099582664</v>
      </c>
      <c r="D95" s="6">
        <v>74.684210925581866</v>
      </c>
      <c r="E95" s="6">
        <v>76.799815273583448</v>
      </c>
      <c r="F95" s="27">
        <f t="shared" ref="F95:H95" si="4">C95/$B83-1</f>
        <v>0.36531136166238842</v>
      </c>
      <c r="G95" s="27">
        <f t="shared" si="4"/>
        <v>0.34624361752076327</v>
      </c>
      <c r="H95" s="27">
        <f t="shared" si="4"/>
        <v>0.38437910580401335</v>
      </c>
      <c r="I95" s="6"/>
      <c r="J95" s="6"/>
      <c r="K95" s="6"/>
      <c r="L95" s="6"/>
      <c r="M95" s="28"/>
      <c r="N95" s="28"/>
      <c r="O95" s="28"/>
      <c r="P95" s="29"/>
      <c r="Q95" s="6"/>
      <c r="R95" s="6"/>
      <c r="S95" s="6"/>
      <c r="T95" s="27"/>
      <c r="U95" s="27"/>
      <c r="V95" s="27"/>
    </row>
    <row r="96" spans="1:22" x14ac:dyDescent="0.2">
      <c r="A96" s="10">
        <v>41426</v>
      </c>
      <c r="B96" s="6"/>
      <c r="C96" s="6">
        <v>69.475766317635248</v>
      </c>
      <c r="D96" s="6">
        <v>68.511720574229471</v>
      </c>
      <c r="E96" s="6">
        <v>70.439812061041025</v>
      </c>
      <c r="F96" s="27">
        <f t="shared" ref="F96:H96" si="5">C96/$B84-1</f>
        <v>0.34739573565609527</v>
      </c>
      <c r="G96" s="27">
        <f t="shared" si="5"/>
        <v>0.32869927223453765</v>
      </c>
      <c r="H96" s="27">
        <f t="shared" si="5"/>
        <v>0.36609219907765289</v>
      </c>
      <c r="I96" s="6"/>
      <c r="J96" s="6"/>
      <c r="K96" s="6"/>
      <c r="L96" s="6"/>
      <c r="M96" s="28"/>
      <c r="N96" s="28"/>
      <c r="O96" s="28"/>
      <c r="P96" s="29"/>
      <c r="Q96" s="6"/>
      <c r="R96" s="6"/>
      <c r="S96" s="6"/>
      <c r="T96" s="27"/>
      <c r="U96" s="27"/>
      <c r="V96" s="27"/>
    </row>
    <row r="97" spans="1:22" x14ac:dyDescent="0.2">
      <c r="A97" s="10">
        <v>41456</v>
      </c>
      <c r="B97" s="6"/>
      <c r="C97" s="6">
        <v>81.40657378833906</v>
      </c>
      <c r="D97" s="6">
        <v>80.240242128062093</v>
      </c>
      <c r="E97" s="6">
        <v>82.572905448616027</v>
      </c>
      <c r="F97" s="27">
        <f t="shared" ref="F97:H97" si="6">C97/$B85-1</f>
        <v>0.36074506959196073</v>
      </c>
      <c r="G97" s="27">
        <f t="shared" si="6"/>
        <v>0.3412493460603776</v>
      </c>
      <c r="H97" s="27">
        <f t="shared" si="6"/>
        <v>0.38024079312354409</v>
      </c>
      <c r="I97" s="6"/>
      <c r="J97" s="6"/>
      <c r="K97" s="6"/>
      <c r="L97" s="6"/>
      <c r="M97" s="28"/>
      <c r="N97" s="28"/>
      <c r="O97" s="28"/>
      <c r="P97" s="29"/>
      <c r="Q97" s="6"/>
      <c r="R97" s="6"/>
      <c r="S97" s="6"/>
      <c r="T97" s="27"/>
      <c r="U97" s="27"/>
      <c r="V97" s="27"/>
    </row>
    <row r="98" spans="1:22" x14ac:dyDescent="0.2">
      <c r="A98" s="10">
        <v>41487</v>
      </c>
      <c r="B98" s="6"/>
      <c r="C98" s="6">
        <v>80.429740221331187</v>
      </c>
      <c r="D98" s="6">
        <v>79.276835171239952</v>
      </c>
      <c r="E98" s="6">
        <v>81.582645271422408</v>
      </c>
      <c r="F98" s="27">
        <f t="shared" ref="F98:H98" si="7">C98/$B86-1</f>
        <v>0.25687179993329146</v>
      </c>
      <c r="G98" s="27">
        <f t="shared" si="7"/>
        <v>0.23885540647643388</v>
      </c>
      <c r="H98" s="27">
        <f t="shared" si="7"/>
        <v>0.27488819339014903</v>
      </c>
      <c r="I98" s="6"/>
      <c r="J98" s="6"/>
      <c r="K98" s="6"/>
      <c r="L98" s="6"/>
      <c r="M98" s="28"/>
      <c r="N98" s="28"/>
      <c r="O98" s="28"/>
      <c r="P98" s="29"/>
      <c r="Q98" s="6"/>
      <c r="R98" s="6"/>
      <c r="S98" s="6"/>
      <c r="T98" s="27"/>
      <c r="U98" s="27"/>
      <c r="V98" s="27"/>
    </row>
    <row r="99" spans="1:22" x14ac:dyDescent="0.2">
      <c r="A99" s="10">
        <v>41518</v>
      </c>
      <c r="B99" s="6"/>
      <c r="C99" s="6">
        <v>80.652563450699134</v>
      </c>
      <c r="D99" s="6">
        <v>79.489193572199056</v>
      </c>
      <c r="E99" s="6">
        <v>81.815933329199197</v>
      </c>
      <c r="F99" s="27">
        <f t="shared" ref="F99:H99" si="8">C99/$B87-1</f>
        <v>0.29221910870476386</v>
      </c>
      <c r="G99" s="27">
        <f t="shared" si="8"/>
        <v>0.27357954260581052</v>
      </c>
      <c r="H99" s="27">
        <f t="shared" si="8"/>
        <v>0.31085867480371698</v>
      </c>
      <c r="I99" s="6"/>
      <c r="J99" s="6"/>
      <c r="K99" s="6"/>
      <c r="L99" s="6"/>
      <c r="M99" s="28"/>
      <c r="N99" s="28"/>
      <c r="O99" s="28"/>
      <c r="P99" s="29"/>
      <c r="Q99" s="6"/>
      <c r="R99" s="6"/>
      <c r="S99" s="6"/>
      <c r="T99" s="27"/>
      <c r="U99" s="27"/>
      <c r="V99" s="27"/>
    </row>
    <row r="100" spans="1:22" x14ac:dyDescent="0.2">
      <c r="A100" s="10">
        <v>41548</v>
      </c>
      <c r="B100" s="6"/>
      <c r="C100" s="6">
        <v>84.176846817506473</v>
      </c>
      <c r="D100" s="6">
        <v>82.951124270723426</v>
      </c>
      <c r="E100" s="6">
        <v>85.402569364289505</v>
      </c>
      <c r="F100" s="27">
        <f t="shared" ref="F100:H100" si="9">C100/$B88-1</f>
        <v>0.26730370686679827</v>
      </c>
      <c r="G100" s="27">
        <f t="shared" si="9"/>
        <v>0.24885014408966044</v>
      </c>
      <c r="H100" s="27">
        <f t="shared" si="9"/>
        <v>0.28575726964393589</v>
      </c>
      <c r="I100" s="6"/>
      <c r="J100" s="6"/>
      <c r="K100" s="6"/>
      <c r="L100" s="6"/>
      <c r="M100" s="28"/>
      <c r="N100" s="28"/>
      <c r="O100" s="28"/>
      <c r="P100" s="29"/>
      <c r="Q100" s="6"/>
      <c r="R100" s="6"/>
      <c r="S100" s="6"/>
      <c r="T100" s="27"/>
      <c r="U100" s="27"/>
      <c r="V100" s="27"/>
    </row>
    <row r="101" spans="1:22" x14ac:dyDescent="0.2">
      <c r="A101" s="10">
        <v>41579</v>
      </c>
      <c r="B101" s="6"/>
      <c r="C101" s="6">
        <v>82.520923328464235</v>
      </c>
      <c r="D101" s="6">
        <v>81.312784578117501</v>
      </c>
      <c r="E101" s="6">
        <v>83.729062078810955</v>
      </c>
      <c r="F101" s="27">
        <f t="shared" ref="F101:H101" si="10">C101/$B89-1</f>
        <v>0.35049953077481399</v>
      </c>
      <c r="G101" s="27">
        <f t="shared" si="10"/>
        <v>0.33072768686366683</v>
      </c>
      <c r="H101" s="27">
        <f t="shared" si="10"/>
        <v>0.37027137468596094</v>
      </c>
      <c r="I101" s="6"/>
      <c r="J101" s="6"/>
      <c r="K101" s="6"/>
      <c r="L101" s="6"/>
      <c r="M101" s="28"/>
      <c r="N101" s="28"/>
      <c r="O101" s="28"/>
      <c r="P101" s="29"/>
      <c r="Q101" s="6"/>
      <c r="R101" s="6"/>
      <c r="S101" s="6"/>
      <c r="T101" s="27"/>
      <c r="U101" s="27"/>
      <c r="V101" s="27"/>
    </row>
    <row r="102" spans="1:22" x14ac:dyDescent="0.2">
      <c r="A102" s="10">
        <v>41609</v>
      </c>
      <c r="B102" s="6"/>
      <c r="C102" s="6">
        <v>88.308908242633336</v>
      </c>
      <c r="D102" s="6">
        <v>87.265537708943171</v>
      </c>
      <c r="E102" s="6">
        <v>89.352278776323502</v>
      </c>
      <c r="F102" s="27">
        <f t="shared" ref="F102:H102" si="11">C102/$B90-1</f>
        <v>0.35703278129286709</v>
      </c>
      <c r="G102" s="27">
        <f t="shared" si="11"/>
        <v>0.34099942695264174</v>
      </c>
      <c r="H102" s="27">
        <f t="shared" si="11"/>
        <v>0.37306613563309265</v>
      </c>
      <c r="I102" s="6"/>
      <c r="J102" s="6"/>
      <c r="K102" s="6"/>
      <c r="L102" s="6"/>
      <c r="M102" s="28"/>
      <c r="N102" s="28"/>
      <c r="O102" s="28"/>
      <c r="P102" s="29"/>
      <c r="Q102" s="6"/>
      <c r="R102" s="6"/>
      <c r="S102" s="6"/>
      <c r="T102" s="27"/>
      <c r="U102" s="27"/>
      <c r="V102" s="27"/>
    </row>
    <row r="103" spans="1:22" x14ac:dyDescent="0.2">
      <c r="A103" s="10">
        <v>41640</v>
      </c>
      <c r="B103" s="6"/>
      <c r="C103" s="6">
        <v>99.430103878479301</v>
      </c>
      <c r="D103" s="6">
        <v>96.527389808181596</v>
      </c>
      <c r="E103" s="6">
        <v>102.33281794877702</v>
      </c>
      <c r="F103" s="27">
        <f>C103/C91-1</f>
        <v>6.9543908745932859E-2</v>
      </c>
      <c r="G103" s="27">
        <v>5.3215829069711784E-2</v>
      </c>
      <c r="H103" s="27">
        <v>8.5416572292979609E-2</v>
      </c>
      <c r="I103" s="6"/>
      <c r="J103" s="6"/>
      <c r="K103" s="6"/>
      <c r="L103" s="6"/>
      <c r="M103" s="28"/>
      <c r="N103" s="28"/>
      <c r="O103" s="28"/>
      <c r="P103" s="29"/>
      <c r="Q103" s="6"/>
      <c r="R103" s="6"/>
      <c r="S103" s="6"/>
      <c r="T103" s="27"/>
      <c r="U103" s="27"/>
      <c r="V103" s="27"/>
    </row>
    <row r="104" spans="1:22" x14ac:dyDescent="0.2">
      <c r="A104" s="10">
        <v>41671</v>
      </c>
      <c r="B104" s="6"/>
      <c r="C104" s="6">
        <v>100.602340919144</v>
      </c>
      <c r="D104" s="6">
        <v>97.404945366560071</v>
      </c>
      <c r="E104" s="6">
        <v>103.79973647172794</v>
      </c>
      <c r="F104" s="27">
        <v>6.895078699517021E-2</v>
      </c>
      <c r="G104" s="27">
        <v>4.9977363566919841E-2</v>
      </c>
      <c r="H104" s="27">
        <v>8.7389718075619793E-2</v>
      </c>
      <c r="I104" s="6"/>
      <c r="J104" s="6"/>
      <c r="K104" s="6"/>
      <c r="L104" s="6"/>
      <c r="M104" s="28"/>
      <c r="N104" s="28"/>
      <c r="O104" s="28"/>
      <c r="P104" s="29"/>
      <c r="Q104" s="6"/>
      <c r="R104" s="6"/>
      <c r="S104" s="6"/>
      <c r="T104" s="27"/>
      <c r="U104" s="27"/>
      <c r="V104" s="27"/>
    </row>
    <row r="105" spans="1:22" x14ac:dyDescent="0.2">
      <c r="A105" s="10">
        <v>41699</v>
      </c>
      <c r="B105" s="6"/>
      <c r="C105" s="6">
        <v>96.409009383038665</v>
      </c>
      <c r="D105" s="6">
        <v>93.287768501243036</v>
      </c>
      <c r="E105" s="6">
        <v>99.530250264834322</v>
      </c>
      <c r="F105" s="27">
        <v>7.2173566374980513E-2</v>
      </c>
      <c r="G105" s="27">
        <v>5.252727274627178E-2</v>
      </c>
      <c r="H105" s="27">
        <v>9.1265383251416754E-2</v>
      </c>
      <c r="I105" s="6"/>
      <c r="J105" s="6"/>
      <c r="K105" s="6"/>
      <c r="L105" s="6"/>
      <c r="M105" s="28"/>
      <c r="N105" s="28"/>
      <c r="O105" s="28"/>
      <c r="P105" s="29"/>
      <c r="Q105" s="6"/>
      <c r="R105" s="6"/>
      <c r="S105" s="6"/>
      <c r="T105" s="27"/>
      <c r="U105" s="27"/>
      <c r="V105" s="27"/>
    </row>
    <row r="106" spans="1:22" x14ac:dyDescent="0.2">
      <c r="A106" s="10">
        <v>41730</v>
      </c>
      <c r="B106" s="6"/>
      <c r="C106" s="6">
        <v>85.725651004912777</v>
      </c>
      <c r="D106" s="6">
        <v>82.660934894768971</v>
      </c>
      <c r="E106" s="6">
        <v>88.790367115056583</v>
      </c>
      <c r="F106" s="27">
        <v>6.9567744088363526E-2</v>
      </c>
      <c r="G106" s="27">
        <v>4.6050594889573304E-2</v>
      </c>
      <c r="H106" s="27">
        <v>9.2432203565778304E-2</v>
      </c>
      <c r="I106" s="6"/>
      <c r="J106" s="6"/>
      <c r="K106" s="6"/>
      <c r="L106" s="6"/>
      <c r="M106" s="28"/>
      <c r="N106" s="28"/>
      <c r="O106" s="28"/>
      <c r="P106" s="29"/>
      <c r="Q106" s="6"/>
      <c r="R106" s="6"/>
      <c r="S106" s="6"/>
      <c r="T106" s="27"/>
      <c r="U106" s="27"/>
      <c r="V106" s="27"/>
    </row>
    <row r="107" spans="1:22" x14ac:dyDescent="0.2">
      <c r="A107" s="10">
        <v>41760</v>
      </c>
      <c r="B107" s="6"/>
      <c r="C107" s="6">
        <v>81.0343355883155</v>
      </c>
      <c r="D107" s="6">
        <v>77.924613140465866</v>
      </c>
      <c r="E107" s="6">
        <v>84.14405803616512</v>
      </c>
      <c r="F107" s="27">
        <v>6.9873010660209012E-2</v>
      </c>
      <c r="G107" s="27">
        <v>4.3388049156907638E-2</v>
      </c>
      <c r="H107" s="27">
        <v>9.5628390985307954E-2</v>
      </c>
      <c r="I107" s="6"/>
      <c r="J107" s="6"/>
      <c r="K107" s="6"/>
      <c r="L107" s="6"/>
      <c r="M107" s="28"/>
      <c r="N107" s="28"/>
      <c r="O107" s="28"/>
      <c r="P107" s="29"/>
      <c r="Q107" s="6"/>
      <c r="R107" s="6"/>
      <c r="S107" s="6"/>
      <c r="T107" s="27"/>
      <c r="U107" s="27"/>
      <c r="V107" s="27"/>
    </row>
    <row r="108" spans="1:22" x14ac:dyDescent="0.2">
      <c r="A108" s="10">
        <v>41791</v>
      </c>
      <c r="B108" s="6"/>
      <c r="C108" s="6">
        <v>74.360925742206987</v>
      </c>
      <c r="D108" s="6">
        <v>71.299159908388518</v>
      </c>
      <c r="E108" s="6">
        <v>77.422691576025457</v>
      </c>
      <c r="F108" s="27">
        <v>7.0314581378452923E-2</v>
      </c>
      <c r="G108" s="27">
        <v>4.0685583587686702E-2</v>
      </c>
      <c r="H108" s="27">
        <v>9.9132568794097375E-2</v>
      </c>
      <c r="I108" s="6"/>
      <c r="J108" s="6"/>
      <c r="K108" s="6"/>
      <c r="L108" s="6"/>
      <c r="M108" s="28"/>
      <c r="N108" s="28"/>
      <c r="O108" s="28"/>
      <c r="P108" s="29"/>
      <c r="Q108" s="6"/>
      <c r="R108" s="6"/>
      <c r="S108" s="6"/>
      <c r="T108" s="27"/>
      <c r="U108" s="27"/>
      <c r="V108" s="27"/>
    </row>
    <row r="109" spans="1:22" x14ac:dyDescent="0.2">
      <c r="A109" s="10">
        <v>41821</v>
      </c>
      <c r="B109" s="6"/>
      <c r="C109" s="6">
        <v>87.353793153047604</v>
      </c>
      <c r="D109" s="6">
        <v>83.670744299832009</v>
      </c>
      <c r="E109" s="6">
        <v>91.036842006263171</v>
      </c>
      <c r="F109" s="27">
        <v>7.3055763041589117E-2</v>
      </c>
      <c r="G109" s="27">
        <v>4.2752889083944812E-2</v>
      </c>
      <c r="H109" s="27">
        <v>0.1025025886113955</v>
      </c>
      <c r="I109" s="6" t="s">
        <v>221</v>
      </c>
      <c r="J109" s="6"/>
      <c r="K109" s="6"/>
      <c r="L109" s="6"/>
      <c r="M109" s="28"/>
      <c r="N109" s="28"/>
      <c r="O109" s="28"/>
      <c r="P109" s="29"/>
      <c r="Q109" s="6"/>
      <c r="R109" s="6"/>
      <c r="S109" s="6"/>
      <c r="T109" s="27"/>
      <c r="U109" s="27"/>
      <c r="V109" s="27"/>
    </row>
    <row r="110" spans="1:22" x14ac:dyDescent="0.2">
      <c r="A110" s="10">
        <v>41852</v>
      </c>
      <c r="B110" s="6"/>
      <c r="C110" s="6">
        <v>86.434218615317107</v>
      </c>
      <c r="D110" s="6">
        <v>82.615395317846207</v>
      </c>
      <c r="E110" s="6">
        <v>90.253041912787978</v>
      </c>
      <c r="F110" s="27">
        <v>7.4654951979982176E-2</v>
      </c>
      <c r="G110" s="27">
        <v>4.2112681963083931E-2</v>
      </c>
      <c r="H110" s="27">
        <v>0.10627746394492954</v>
      </c>
      <c r="I110" s="30">
        <v>2013</v>
      </c>
      <c r="J110" s="6">
        <f>SUM(C91:C102)</f>
        <v>999.86048506446502</v>
      </c>
      <c r="K110" s="6"/>
      <c r="L110" s="6"/>
      <c r="M110" s="28"/>
      <c r="N110" s="28"/>
      <c r="O110" s="28"/>
      <c r="P110" s="29"/>
      <c r="Q110" s="6"/>
      <c r="R110" s="6"/>
      <c r="S110" s="6"/>
      <c r="T110" s="27"/>
      <c r="U110" s="27"/>
      <c r="V110" s="27"/>
    </row>
    <row r="111" spans="1:22" x14ac:dyDescent="0.2">
      <c r="A111" s="10">
        <v>41883</v>
      </c>
      <c r="B111" s="6"/>
      <c r="C111" s="6">
        <v>86.611410908351587</v>
      </c>
      <c r="D111" s="6">
        <v>82.569216917199753</v>
      </c>
      <c r="E111" s="6">
        <v>90.653604899503407</v>
      </c>
      <c r="F111" s="27">
        <v>7.3882926998283693E-2</v>
      </c>
      <c r="G111" s="27">
        <v>3.8747698983801593E-2</v>
      </c>
      <c r="H111" s="27">
        <v>0.10801895438562625</v>
      </c>
      <c r="I111" s="30">
        <v>2014</v>
      </c>
      <c r="J111" s="6">
        <f>SUM(C103:C114)</f>
        <v>1072.2178255900531</v>
      </c>
      <c r="K111" s="6"/>
      <c r="L111" s="6"/>
      <c r="M111" s="28"/>
      <c r="N111" s="28"/>
      <c r="O111" s="28"/>
      <c r="P111" s="29"/>
      <c r="Q111" s="6"/>
      <c r="R111" s="6"/>
      <c r="S111" s="6"/>
      <c r="T111" s="27"/>
      <c r="U111" s="27"/>
      <c r="V111" s="27"/>
    </row>
    <row r="112" spans="1:22" x14ac:dyDescent="0.2">
      <c r="A112" s="10">
        <v>41913</v>
      </c>
      <c r="B112" s="6"/>
      <c r="C112" s="6">
        <v>90.274010330882419</v>
      </c>
      <c r="D112" s="6">
        <v>85.938773702265394</v>
      </c>
      <c r="E112" s="6">
        <v>94.609246959499458</v>
      </c>
      <c r="F112" s="27">
        <v>7.243278578246648E-2</v>
      </c>
      <c r="G112" s="27">
        <v>3.6016985397224088E-2</v>
      </c>
      <c r="H112" s="27">
        <v>0.10780328582315057</v>
      </c>
      <c r="I112" s="30">
        <v>2015</v>
      </c>
      <c r="J112" s="6">
        <f>SUM(C115:C126)</f>
        <v>1161.712169540895</v>
      </c>
      <c r="K112" s="6"/>
      <c r="L112" s="6"/>
      <c r="M112" s="28"/>
      <c r="N112" s="28"/>
      <c r="O112" s="28"/>
      <c r="P112" s="29"/>
      <c r="Q112" s="6"/>
      <c r="R112" s="6"/>
      <c r="S112" s="6"/>
      <c r="T112" s="27"/>
      <c r="U112" s="27"/>
      <c r="V112" s="27"/>
    </row>
    <row r="113" spans="1:22" x14ac:dyDescent="0.2">
      <c r="A113" s="10">
        <v>41944</v>
      </c>
      <c r="B113" s="6"/>
      <c r="C113" s="6">
        <v>88.587889620719068</v>
      </c>
      <c r="D113" s="6">
        <v>84.170187233930193</v>
      </c>
      <c r="E113" s="6">
        <v>93.005592007507929</v>
      </c>
      <c r="F113" s="27">
        <v>7.3520339418719605E-2</v>
      </c>
      <c r="G113" s="27">
        <v>3.5140878161263434E-2</v>
      </c>
      <c r="H113" s="27">
        <v>0.11079223507801061</v>
      </c>
      <c r="I113" s="30">
        <v>2016</v>
      </c>
      <c r="J113" s="6">
        <f>SUM(C127:C138)</f>
        <v>1240.79048941784</v>
      </c>
      <c r="K113" s="6"/>
      <c r="L113" s="6"/>
      <c r="M113" s="28"/>
      <c r="N113" s="28"/>
      <c r="O113" s="28"/>
      <c r="P113" s="29"/>
      <c r="Q113" s="6"/>
      <c r="R113" s="6"/>
      <c r="S113" s="6"/>
      <c r="T113" s="27"/>
      <c r="U113" s="27"/>
      <c r="V113" s="27"/>
    </row>
    <row r="114" spans="1:22" x14ac:dyDescent="0.2">
      <c r="A114" s="10">
        <v>41974</v>
      </c>
      <c r="B114" s="6"/>
      <c r="C114" s="6">
        <v>95.394136445637926</v>
      </c>
      <c r="D114" s="6">
        <v>91.312574187696583</v>
      </c>
      <c r="E114" s="6">
        <v>99.475698703579269</v>
      </c>
      <c r="F114" s="27">
        <v>8.023231567462652E-2</v>
      </c>
      <c r="G114" s="27">
        <v>4.637611346934567E-2</v>
      </c>
      <c r="H114" s="27">
        <v>0.11329783712173502</v>
      </c>
      <c r="I114" s="30">
        <v>2017</v>
      </c>
      <c r="J114" s="6">
        <f>SUM(C139:C150)</f>
        <v>1311.3475751137159</v>
      </c>
      <c r="K114" s="6"/>
      <c r="L114" s="6"/>
      <c r="M114" s="28"/>
      <c r="N114" s="28"/>
      <c r="O114" s="28"/>
      <c r="P114" s="29"/>
      <c r="Q114" s="6"/>
      <c r="R114" s="6"/>
      <c r="S114" s="6"/>
      <c r="T114" s="27"/>
      <c r="U114" s="27"/>
      <c r="V114" s="27"/>
    </row>
    <row r="115" spans="1:22" x14ac:dyDescent="0.2">
      <c r="A115" s="10">
        <v>42005</v>
      </c>
      <c r="B115" s="6"/>
      <c r="C115" s="6">
        <v>107.47476616991275</v>
      </c>
      <c r="D115" s="6">
        <v>100.42600634458006</v>
      </c>
      <c r="E115" s="6">
        <v>114.52352599524545</v>
      </c>
      <c r="F115" s="27">
        <v>8.0907712831773893E-2</v>
      </c>
      <c r="G115" s="27">
        <v>4.038870774549852E-2</v>
      </c>
      <c r="H115" s="27">
        <v>0.11912804016176426</v>
      </c>
      <c r="I115" s="6"/>
      <c r="J115" s="6"/>
      <c r="K115" s="6"/>
      <c r="L115" s="6"/>
      <c r="M115" s="28"/>
      <c r="N115" s="28"/>
      <c r="O115" s="28"/>
      <c r="P115" s="29"/>
      <c r="Q115" s="6"/>
      <c r="R115" s="6"/>
      <c r="S115" s="6"/>
      <c r="T115" s="27"/>
      <c r="U115" s="27"/>
      <c r="V115" s="27"/>
    </row>
    <row r="116" spans="1:22" x14ac:dyDescent="0.2">
      <c r="A116" s="10">
        <v>42036</v>
      </c>
      <c r="B116" s="6"/>
      <c r="C116" s="6">
        <v>108.54414029057166</v>
      </c>
      <c r="D116" s="6">
        <v>100.71589796070741</v>
      </c>
      <c r="E116" s="6">
        <v>116.37238262043589</v>
      </c>
      <c r="F116" s="27">
        <v>7.8942490789658981E-2</v>
      </c>
      <c r="G116" s="27">
        <v>3.3991627239123856E-2</v>
      </c>
      <c r="H116" s="27">
        <v>0.12112406616882287</v>
      </c>
      <c r="I116" s="6"/>
      <c r="J116" s="6"/>
      <c r="K116" s="6"/>
      <c r="L116" s="6"/>
      <c r="M116" s="28"/>
      <c r="N116" s="28"/>
      <c r="O116" s="28"/>
      <c r="P116" s="29"/>
      <c r="Q116" s="6"/>
      <c r="R116" s="6"/>
      <c r="S116" s="6"/>
      <c r="T116" s="27"/>
      <c r="U116" s="27"/>
      <c r="V116" s="27"/>
    </row>
    <row r="117" spans="1:22" x14ac:dyDescent="0.2">
      <c r="A117" s="10">
        <v>42064</v>
      </c>
      <c r="B117" s="6"/>
      <c r="C117" s="6">
        <v>104.45786834333339</v>
      </c>
      <c r="D117" s="6">
        <v>97.089059656610587</v>
      </c>
      <c r="E117" s="6">
        <v>111.82667703005619</v>
      </c>
      <c r="F117" s="27">
        <v>8.3486585038086369E-2</v>
      </c>
      <c r="G117" s="27">
        <v>4.0748012482653584E-2</v>
      </c>
      <c r="H117" s="27">
        <v>0.12354461816887841</v>
      </c>
      <c r="I117" s="6"/>
      <c r="J117" s="6"/>
      <c r="K117" s="6"/>
      <c r="L117" s="6"/>
      <c r="M117" s="28"/>
      <c r="N117" s="28"/>
      <c r="O117" s="28"/>
      <c r="P117" s="29"/>
      <c r="Q117" s="6"/>
      <c r="R117" s="6"/>
      <c r="S117" s="6"/>
      <c r="T117" s="27"/>
      <c r="U117" s="27"/>
      <c r="V117" s="27"/>
    </row>
    <row r="118" spans="1:22" x14ac:dyDescent="0.2">
      <c r="A118" s="10">
        <v>42095</v>
      </c>
      <c r="B118" s="6"/>
      <c r="C118" s="6">
        <v>92.613666383797536</v>
      </c>
      <c r="D118" s="6">
        <v>85.25007969680118</v>
      </c>
      <c r="E118" s="6">
        <v>99.977253070793893</v>
      </c>
      <c r="F118" s="27">
        <v>8.0349525470387206E-2</v>
      </c>
      <c r="G118" s="27">
        <v>3.132247179793346E-2</v>
      </c>
      <c r="H118" s="27">
        <v>0.1259921128745991</v>
      </c>
      <c r="I118" s="6"/>
      <c r="J118" s="6"/>
      <c r="K118" s="6"/>
      <c r="L118" s="6"/>
      <c r="M118" s="28"/>
      <c r="N118" s="28"/>
      <c r="O118" s="28"/>
      <c r="P118" s="29"/>
      <c r="Q118" s="6"/>
      <c r="R118" s="6"/>
      <c r="S118" s="6"/>
      <c r="T118" s="27"/>
      <c r="U118" s="27"/>
      <c r="V118" s="27"/>
    </row>
    <row r="119" spans="1:22" x14ac:dyDescent="0.2">
      <c r="A119" s="10">
        <v>42125</v>
      </c>
      <c r="B119" s="6"/>
      <c r="C119" s="6">
        <v>87.546015592274898</v>
      </c>
      <c r="D119" s="6">
        <v>80.095099843127841</v>
      </c>
      <c r="E119" s="6">
        <v>94.996931341421956</v>
      </c>
      <c r="F119" s="27">
        <v>8.0357048116506347E-2</v>
      </c>
      <c r="G119" s="27">
        <v>2.7853673123143796E-2</v>
      </c>
      <c r="H119" s="27">
        <v>0.1289796755534689</v>
      </c>
      <c r="I119" s="6"/>
      <c r="J119" s="6"/>
      <c r="K119" s="6"/>
      <c r="L119" s="6"/>
      <c r="M119" s="28"/>
      <c r="N119" s="28"/>
      <c r="O119" s="28"/>
      <c r="P119" s="29"/>
      <c r="Q119" s="6"/>
      <c r="R119" s="6"/>
      <c r="S119" s="6"/>
      <c r="T119" s="27"/>
      <c r="U119" s="27"/>
      <c r="V119" s="27"/>
    </row>
    <row r="120" spans="1:22" x14ac:dyDescent="0.2">
      <c r="A120" s="10">
        <v>42156</v>
      </c>
      <c r="B120" s="6"/>
      <c r="C120" s="6">
        <v>80.368539876497536</v>
      </c>
      <c r="D120" s="6">
        <v>73.004657906847015</v>
      </c>
      <c r="E120" s="6">
        <v>87.732421846148043</v>
      </c>
      <c r="F120" s="27">
        <v>8.0789932001621878E-2</v>
      </c>
      <c r="G120" s="27">
        <v>2.3920309869707834E-2</v>
      </c>
      <c r="H120" s="27">
        <v>0.13316161012045047</v>
      </c>
      <c r="I120" s="6"/>
      <c r="J120" s="6"/>
      <c r="K120" s="6"/>
      <c r="L120" s="6"/>
      <c r="M120" s="28"/>
      <c r="N120" s="28"/>
      <c r="O120" s="28"/>
      <c r="P120" s="29"/>
      <c r="Q120" s="6"/>
      <c r="R120" s="6"/>
      <c r="S120" s="6"/>
      <c r="T120" s="27"/>
      <c r="U120" s="27"/>
      <c r="V120" s="27"/>
    </row>
    <row r="121" spans="1:22" x14ac:dyDescent="0.2">
      <c r="A121" s="10">
        <v>42186</v>
      </c>
      <c r="B121" s="6"/>
      <c r="C121" s="6">
        <v>94.543199709832919</v>
      </c>
      <c r="D121" s="6">
        <v>85.730861932364263</v>
      </c>
      <c r="E121" s="6">
        <v>103.35553748730159</v>
      </c>
      <c r="F121" s="27">
        <v>8.2302167968701267E-2</v>
      </c>
      <c r="G121" s="27">
        <v>2.462171993056339E-2</v>
      </c>
      <c r="H121" s="27">
        <v>0.13531549655677777</v>
      </c>
      <c r="I121" s="6"/>
      <c r="J121" s="6"/>
      <c r="K121" s="6"/>
      <c r="L121" s="6"/>
      <c r="M121" s="28"/>
      <c r="N121" s="28"/>
      <c r="O121" s="28"/>
      <c r="P121" s="29"/>
      <c r="Q121" s="6"/>
      <c r="R121" s="6"/>
      <c r="S121" s="6"/>
      <c r="T121" s="27"/>
      <c r="U121" s="27"/>
      <c r="V121" s="27"/>
    </row>
    <row r="122" spans="1:22" x14ac:dyDescent="0.2">
      <c r="A122" s="10">
        <v>42217</v>
      </c>
      <c r="B122" s="6"/>
      <c r="C122" s="6">
        <v>93.598722044063393</v>
      </c>
      <c r="D122" s="6">
        <v>84.504401300159529</v>
      </c>
      <c r="E122" s="6">
        <v>102.69304278796727</v>
      </c>
      <c r="F122" s="27">
        <v>8.2889665036859128E-2</v>
      </c>
      <c r="G122" s="27">
        <v>2.2865060138558269E-2</v>
      </c>
      <c r="H122" s="27">
        <v>0.13783469910299684</v>
      </c>
      <c r="I122" s="6"/>
      <c r="J122" s="6"/>
      <c r="K122" s="6"/>
      <c r="L122" s="6"/>
      <c r="M122" s="28"/>
      <c r="N122" s="28"/>
      <c r="O122" s="28"/>
      <c r="P122" s="29"/>
      <c r="Q122" s="6"/>
      <c r="R122" s="6"/>
      <c r="S122" s="6"/>
      <c r="T122" s="27"/>
      <c r="U122" s="27"/>
      <c r="V122" s="27"/>
    </row>
    <row r="123" spans="1:22" x14ac:dyDescent="0.2">
      <c r="A123" s="10">
        <v>42248</v>
      </c>
      <c r="B123" s="6"/>
      <c r="C123" s="6">
        <v>93.652695323499103</v>
      </c>
      <c r="D123" s="6">
        <v>84.012516311505209</v>
      </c>
      <c r="E123" s="6">
        <v>103.29287433549297</v>
      </c>
      <c r="F123" s="27">
        <v>8.1297421913589352E-2</v>
      </c>
      <c r="G123" s="27">
        <v>1.7479872623144654E-2</v>
      </c>
      <c r="H123" s="27">
        <v>0.13942379290929674</v>
      </c>
      <c r="I123" s="6"/>
      <c r="J123" s="6"/>
      <c r="K123" s="6"/>
      <c r="L123" s="6"/>
      <c r="M123" s="28"/>
      <c r="N123" s="28"/>
      <c r="O123" s="28"/>
      <c r="P123" s="29"/>
      <c r="Q123" s="6"/>
      <c r="R123" s="6"/>
      <c r="S123" s="6"/>
      <c r="T123" s="27"/>
      <c r="U123" s="27"/>
      <c r="V123" s="27"/>
    </row>
    <row r="124" spans="1:22" x14ac:dyDescent="0.2">
      <c r="A124" s="10">
        <v>42278</v>
      </c>
      <c r="B124" s="6"/>
      <c r="C124" s="6">
        <v>97.938549719898703</v>
      </c>
      <c r="D124" s="6">
        <v>87.701734341807295</v>
      </c>
      <c r="E124" s="6">
        <v>108.17536509799014</v>
      </c>
      <c r="F124" s="27">
        <v>8.4903056382710229E-2</v>
      </c>
      <c r="G124" s="27">
        <v>2.0514147032743013E-2</v>
      </c>
      <c r="H124" s="27">
        <v>0.14339103813285914</v>
      </c>
      <c r="I124" s="6"/>
      <c r="J124" s="6"/>
      <c r="K124" s="6"/>
      <c r="L124" s="6"/>
      <c r="M124" s="28"/>
      <c r="N124" s="28"/>
      <c r="O124" s="28"/>
      <c r="P124" s="29"/>
      <c r="Q124" s="6"/>
      <c r="R124" s="6"/>
      <c r="S124" s="6"/>
      <c r="T124" s="27"/>
      <c r="U124" s="27"/>
      <c r="V124" s="27"/>
    </row>
    <row r="125" spans="1:22" x14ac:dyDescent="0.2">
      <c r="A125" s="10">
        <v>42309</v>
      </c>
      <c r="B125" s="6"/>
      <c r="C125" s="6">
        <v>96.222830663933422</v>
      </c>
      <c r="D125" s="6">
        <v>85.847616191722068</v>
      </c>
      <c r="E125" s="6">
        <v>106.5980451361448</v>
      </c>
      <c r="F125" s="27">
        <v>8.6184929744941963E-2</v>
      </c>
      <c r="G125" s="27">
        <v>1.9929015402209815E-2</v>
      </c>
      <c r="H125" s="27">
        <v>0.14614662231857656</v>
      </c>
      <c r="I125" s="6"/>
      <c r="J125" s="6"/>
      <c r="K125" s="6"/>
      <c r="L125" s="6"/>
      <c r="M125" s="28"/>
      <c r="N125" s="28"/>
      <c r="O125" s="28"/>
      <c r="P125" s="29"/>
      <c r="Q125" s="6"/>
      <c r="R125" s="6"/>
      <c r="S125" s="6"/>
      <c r="T125" s="27"/>
      <c r="U125" s="27"/>
      <c r="V125" s="27"/>
    </row>
    <row r="126" spans="1:22" x14ac:dyDescent="0.2">
      <c r="A126" s="10">
        <v>42339</v>
      </c>
      <c r="B126" s="6"/>
      <c r="C126" s="6">
        <v>104.75117542327989</v>
      </c>
      <c r="D126" s="6">
        <v>95.097494573785838</v>
      </c>
      <c r="E126" s="6">
        <v>114.40485627277393</v>
      </c>
      <c r="F126" s="27">
        <v>9.8088198355611E-2</v>
      </c>
      <c r="G126" s="27">
        <v>4.1450155356580032E-2</v>
      </c>
      <c r="H126" s="27">
        <v>0.150078438892709</v>
      </c>
      <c r="I126" s="6"/>
      <c r="J126" s="6"/>
      <c r="K126" s="6"/>
      <c r="L126" s="6"/>
      <c r="M126" s="28"/>
      <c r="N126" s="28"/>
      <c r="O126" s="28"/>
      <c r="P126" s="29"/>
      <c r="Q126" s="6"/>
      <c r="R126" s="6"/>
      <c r="S126" s="6"/>
      <c r="T126" s="27"/>
      <c r="U126" s="27"/>
      <c r="V126" s="27"/>
    </row>
    <row r="127" spans="1:22" x14ac:dyDescent="0.2">
      <c r="A127" s="10">
        <v>42370</v>
      </c>
      <c r="B127" s="6"/>
      <c r="C127" s="6">
        <v>114.25802345126343</v>
      </c>
      <c r="D127" s="6">
        <v>100.00422791866927</v>
      </c>
      <c r="E127" s="6">
        <v>128.51181898385761</v>
      </c>
      <c r="F127" s="27">
        <v>6.3114882898434477E-2</v>
      </c>
      <c r="G127" s="27">
        <v>-4.1998924508018787E-3</v>
      </c>
      <c r="H127" s="27">
        <v>0.12214340125358092</v>
      </c>
      <c r="I127" s="6"/>
      <c r="J127" s="6"/>
      <c r="K127" s="6"/>
      <c r="L127" s="6"/>
      <c r="M127" s="28"/>
      <c r="N127" s="28"/>
      <c r="O127" s="28"/>
      <c r="P127" s="29"/>
      <c r="Q127" s="6"/>
      <c r="R127" s="6"/>
      <c r="S127" s="6"/>
      <c r="T127" s="27"/>
      <c r="U127" s="27"/>
      <c r="V127" s="27"/>
    </row>
    <row r="128" spans="1:22" x14ac:dyDescent="0.2">
      <c r="A128" s="10">
        <v>42401</v>
      </c>
      <c r="B128" s="6"/>
      <c r="C128" s="6">
        <v>115.15539343641797</v>
      </c>
      <c r="D128" s="6">
        <v>99.338537360881148</v>
      </c>
      <c r="E128" s="6">
        <v>130.97224951195477</v>
      </c>
      <c r="F128" s="27">
        <v>6.0908429770119676E-2</v>
      </c>
      <c r="G128" s="27">
        <v>-1.3675701927054362E-2</v>
      </c>
      <c r="H128" s="27">
        <v>0.12545817626797517</v>
      </c>
      <c r="I128" s="6"/>
      <c r="J128" s="6"/>
      <c r="K128" s="6"/>
      <c r="L128" s="6"/>
      <c r="M128" s="28"/>
      <c r="N128" s="28"/>
      <c r="O128" s="28"/>
      <c r="P128" s="29"/>
      <c r="Q128" s="6"/>
      <c r="R128" s="6"/>
      <c r="S128" s="6"/>
      <c r="T128" s="27"/>
      <c r="U128" s="27"/>
      <c r="V128" s="27"/>
    </row>
    <row r="129" spans="1:22" x14ac:dyDescent="0.2">
      <c r="A129" s="10">
        <v>42430</v>
      </c>
      <c r="B129" s="6"/>
      <c r="C129" s="6">
        <v>111.67316755581855</v>
      </c>
      <c r="D129" s="6">
        <v>97.197897532503561</v>
      </c>
      <c r="E129" s="6">
        <v>126.14843757913354</v>
      </c>
      <c r="F129" s="27">
        <v>6.9073774210764327E-2</v>
      </c>
      <c r="G129" s="27">
        <v>1.1210107119989932E-3</v>
      </c>
      <c r="H129" s="27">
        <v>0.12807105539967023</v>
      </c>
      <c r="I129" s="6"/>
      <c r="J129" s="6"/>
      <c r="K129" s="6"/>
      <c r="L129" s="6"/>
      <c r="M129" s="28"/>
      <c r="N129" s="28"/>
      <c r="O129" s="28"/>
      <c r="P129" s="29"/>
      <c r="Q129" s="6"/>
      <c r="R129" s="6"/>
      <c r="S129" s="6"/>
      <c r="T129" s="27"/>
      <c r="U129" s="27"/>
      <c r="V129" s="27"/>
    </row>
    <row r="130" spans="1:22" x14ac:dyDescent="0.2">
      <c r="A130" s="10">
        <v>42461</v>
      </c>
      <c r="B130" s="6"/>
      <c r="C130" s="6">
        <v>98.60849712836054</v>
      </c>
      <c r="D130" s="6">
        <v>84.119511384166671</v>
      </c>
      <c r="E130" s="6">
        <v>113.09748287255438</v>
      </c>
      <c r="F130" s="27">
        <v>6.4729439818525414E-2</v>
      </c>
      <c r="G130" s="27">
        <v>-1.3261785990763442E-2</v>
      </c>
      <c r="H130" s="27">
        <v>0.13123214930170213</v>
      </c>
      <c r="I130" s="6"/>
      <c r="J130" s="6"/>
      <c r="K130" s="6"/>
      <c r="L130" s="6"/>
      <c r="M130" s="28"/>
      <c r="N130" s="28"/>
      <c r="O130" s="28"/>
      <c r="P130" s="29"/>
      <c r="Q130" s="6"/>
      <c r="R130" s="6"/>
      <c r="S130" s="6"/>
      <c r="T130" s="27"/>
      <c r="U130" s="27"/>
      <c r="V130" s="27"/>
    </row>
    <row r="131" spans="1:22" x14ac:dyDescent="0.2">
      <c r="A131" s="10">
        <v>42491</v>
      </c>
      <c r="B131" s="6"/>
      <c r="C131" s="6">
        <v>93.228861401297308</v>
      </c>
      <c r="D131" s="6">
        <v>78.692108383408225</v>
      </c>
      <c r="E131" s="6">
        <v>107.76561441918639</v>
      </c>
      <c r="F131" s="27">
        <v>6.4912672159620932E-2</v>
      </c>
      <c r="G131" s="27">
        <v>-1.7516570457711822E-2</v>
      </c>
      <c r="H131" s="27">
        <v>0.1344115320091066</v>
      </c>
      <c r="I131" s="6"/>
      <c r="J131" s="6"/>
      <c r="K131" s="6"/>
      <c r="L131" s="6"/>
      <c r="M131" s="28"/>
      <c r="N131" s="28"/>
      <c r="O131" s="28"/>
      <c r="P131" s="29"/>
      <c r="Q131" s="6"/>
      <c r="R131" s="6"/>
      <c r="S131" s="6"/>
      <c r="T131" s="27"/>
      <c r="U131" s="27"/>
      <c r="V131" s="27"/>
    </row>
    <row r="132" spans="1:22" x14ac:dyDescent="0.2">
      <c r="A132" s="10">
        <v>42522</v>
      </c>
      <c r="B132" s="6"/>
      <c r="C132" s="6">
        <v>85.463987917518622</v>
      </c>
      <c r="D132" s="6">
        <v>71.131984476385554</v>
      </c>
      <c r="E132" s="6">
        <v>99.79599135865169</v>
      </c>
      <c r="F132" s="27">
        <v>6.3401027925246156E-2</v>
      </c>
      <c r="G132" s="27">
        <v>-2.5651423952304131E-2</v>
      </c>
      <c r="H132" s="27">
        <v>0.13750412058222805</v>
      </c>
      <c r="I132" s="6"/>
      <c r="J132" s="6"/>
      <c r="K132" s="6"/>
      <c r="L132" s="6"/>
      <c r="M132" s="28"/>
      <c r="N132" s="28"/>
      <c r="O132" s="28"/>
      <c r="P132" s="29"/>
      <c r="Q132" s="6"/>
      <c r="R132" s="6"/>
      <c r="S132" s="6"/>
      <c r="T132" s="27"/>
      <c r="U132" s="27"/>
      <c r="V132" s="27"/>
    </row>
    <row r="133" spans="1:22" x14ac:dyDescent="0.2">
      <c r="A133" s="10">
        <v>42552</v>
      </c>
      <c r="B133" s="6"/>
      <c r="C133" s="6">
        <v>100.72516670799418</v>
      </c>
      <c r="D133" s="6">
        <v>83.603608266660999</v>
      </c>
      <c r="E133" s="6">
        <v>117.84672514932736</v>
      </c>
      <c r="F133" s="27">
        <v>6.538774885062737E-2</v>
      </c>
      <c r="G133" s="27">
        <v>-2.4813160835610359E-2</v>
      </c>
      <c r="H133" s="27">
        <v>0.14020717239079894</v>
      </c>
      <c r="I133" s="6"/>
      <c r="J133" s="6"/>
      <c r="K133" s="6"/>
      <c r="L133" s="6"/>
      <c r="M133" s="28"/>
      <c r="N133" s="28"/>
      <c r="O133" s="28"/>
      <c r="P133" s="29"/>
      <c r="Q133" s="6"/>
      <c r="R133" s="6"/>
      <c r="S133" s="6"/>
      <c r="T133" s="27"/>
      <c r="U133" s="27"/>
      <c r="V133" s="27"/>
    </row>
    <row r="134" spans="1:22" x14ac:dyDescent="0.2">
      <c r="A134" s="10">
        <v>42583</v>
      </c>
      <c r="B134" s="6"/>
      <c r="C134" s="6">
        <v>99.85638419246574</v>
      </c>
      <c r="D134" s="6">
        <v>82.295113733175924</v>
      </c>
      <c r="E134" s="6">
        <v>117.4176546517555</v>
      </c>
      <c r="F134" s="27">
        <v>6.6856277647214357E-2</v>
      </c>
      <c r="G134" s="27">
        <v>-2.614405324447211E-2</v>
      </c>
      <c r="H134" s="27">
        <v>0.14338470712364115</v>
      </c>
      <c r="I134" s="6"/>
      <c r="J134" s="6"/>
      <c r="K134" s="6"/>
      <c r="L134" s="6"/>
      <c r="M134" s="28"/>
      <c r="N134" s="28"/>
      <c r="O134" s="28"/>
      <c r="P134" s="29"/>
      <c r="Q134" s="6"/>
      <c r="R134" s="6"/>
      <c r="S134" s="6"/>
      <c r="T134" s="27"/>
      <c r="U134" s="27"/>
      <c r="V134" s="27"/>
    </row>
    <row r="135" spans="1:22" x14ac:dyDescent="0.2">
      <c r="A135" s="10">
        <v>42614</v>
      </c>
      <c r="B135" s="6"/>
      <c r="C135" s="6">
        <v>99.83227455097331</v>
      </c>
      <c r="D135" s="6">
        <v>81.228364496736958</v>
      </c>
      <c r="E135" s="6">
        <v>118.43618460520963</v>
      </c>
      <c r="F135" s="27">
        <v>6.5983997642870218E-2</v>
      </c>
      <c r="G135" s="27">
        <v>-3.3139726519380241E-2</v>
      </c>
      <c r="H135" s="27">
        <v>0.14660556565142646</v>
      </c>
      <c r="I135" s="6"/>
      <c r="J135" s="6"/>
      <c r="K135" s="6"/>
      <c r="L135" s="6"/>
      <c r="M135" s="28"/>
      <c r="N135" s="28"/>
      <c r="O135" s="28"/>
      <c r="P135" s="29"/>
      <c r="Q135" s="6"/>
      <c r="R135" s="6"/>
      <c r="S135" s="6"/>
      <c r="T135" s="27"/>
      <c r="U135" s="27"/>
      <c r="V135" s="27"/>
    </row>
    <row r="136" spans="1:22" x14ac:dyDescent="0.2">
      <c r="A136" s="10">
        <v>42644</v>
      </c>
      <c r="B136" s="6"/>
      <c r="C136" s="6">
        <v>104.82421193196939</v>
      </c>
      <c r="D136" s="6">
        <v>85.278348055229131</v>
      </c>
      <c r="E136" s="6">
        <v>124.37007580870964</v>
      </c>
      <c r="F136" s="27">
        <v>7.0305944204437143E-2</v>
      </c>
      <c r="G136" s="27">
        <v>-2.7632136408309749E-2</v>
      </c>
      <c r="H136" s="27">
        <v>0.14970793670120375</v>
      </c>
      <c r="I136" s="6"/>
      <c r="J136" s="6"/>
      <c r="K136" s="6"/>
      <c r="L136" s="6"/>
      <c r="M136" s="28"/>
      <c r="N136" s="28"/>
      <c r="O136" s="28"/>
      <c r="P136" s="29"/>
      <c r="Q136" s="6"/>
      <c r="R136" s="6"/>
      <c r="S136" s="6"/>
      <c r="T136" s="27"/>
      <c r="U136" s="27"/>
      <c r="V136" s="27"/>
    </row>
    <row r="137" spans="1:22" x14ac:dyDescent="0.2">
      <c r="A137" s="10">
        <v>42675</v>
      </c>
      <c r="B137" s="6"/>
      <c r="C137" s="6">
        <v>103.20667324528196</v>
      </c>
      <c r="D137" s="6">
        <v>83.50069737609229</v>
      </c>
      <c r="E137" s="6">
        <v>122.91264911447162</v>
      </c>
      <c r="F137" s="27">
        <v>7.2579891208357949E-2</v>
      </c>
      <c r="G137" s="27">
        <v>-2.7338194346462008E-2</v>
      </c>
      <c r="H137" s="27">
        <v>0.15304787210206472</v>
      </c>
      <c r="I137" s="6"/>
      <c r="J137" s="6"/>
      <c r="K137" s="6"/>
      <c r="L137" s="6"/>
      <c r="M137" s="28"/>
      <c r="N137" s="28"/>
      <c r="O137" s="28"/>
      <c r="P137" s="29"/>
      <c r="Q137" s="6"/>
      <c r="R137" s="6"/>
      <c r="S137" s="6"/>
      <c r="T137" s="27"/>
      <c r="U137" s="27"/>
      <c r="V137" s="27"/>
    </row>
    <row r="138" spans="1:22" x14ac:dyDescent="0.2">
      <c r="A138" s="10">
        <v>42705</v>
      </c>
      <c r="B138" s="6"/>
      <c r="C138" s="6">
        <v>113.95784789847913</v>
      </c>
      <c r="D138" s="6">
        <v>95.602739847788456</v>
      </c>
      <c r="E138" s="6">
        <v>132.3129559491698</v>
      </c>
      <c r="F138" s="27">
        <v>8.7890875095165244E-2</v>
      </c>
      <c r="G138" s="27">
        <v>5.3129188762233159E-3</v>
      </c>
      <c r="H138" s="27">
        <v>0.15653268803290876</v>
      </c>
      <c r="I138" s="6"/>
      <c r="J138" s="6"/>
      <c r="K138" s="6"/>
      <c r="L138" s="6"/>
      <c r="M138" s="28"/>
      <c r="N138" s="28"/>
      <c r="O138" s="28"/>
      <c r="P138" s="29"/>
      <c r="Q138" s="6"/>
      <c r="R138" s="6"/>
      <c r="S138" s="6"/>
      <c r="T138" s="27"/>
      <c r="U138" s="27"/>
      <c r="V138" s="27"/>
    </row>
    <row r="139" spans="1:22" x14ac:dyDescent="0.2">
      <c r="A139" s="10">
        <v>42736</v>
      </c>
      <c r="B139" s="6"/>
      <c r="C139" s="6">
        <v>119.9527302128653</v>
      </c>
      <c r="D139" s="6">
        <v>94.826904771057471</v>
      </c>
      <c r="E139" s="6">
        <v>145.07855565467318</v>
      </c>
      <c r="F139" s="27">
        <v>4.9840760321142374E-2</v>
      </c>
      <c r="G139" s="27">
        <v>-5.1771042638541043E-2</v>
      </c>
      <c r="H139" s="27">
        <v>0.12891216389129556</v>
      </c>
      <c r="I139" s="6"/>
      <c r="J139" s="6"/>
      <c r="K139" s="6"/>
      <c r="L139" s="6"/>
      <c r="M139" s="28"/>
      <c r="N139" s="28"/>
      <c r="O139" s="28"/>
      <c r="P139" s="29"/>
      <c r="Q139" s="6"/>
      <c r="R139" s="6"/>
      <c r="S139" s="6"/>
      <c r="T139" s="27"/>
      <c r="U139" s="27"/>
      <c r="V139" s="27"/>
    </row>
    <row r="140" spans="1:22" x14ac:dyDescent="0.2">
      <c r="A140" s="10">
        <v>42767</v>
      </c>
      <c r="B140" s="6"/>
      <c r="C140" s="6">
        <v>120.43058902395221</v>
      </c>
      <c r="D140" s="6">
        <v>92.584672363749704</v>
      </c>
      <c r="E140" s="6">
        <v>148.27650568415473</v>
      </c>
      <c r="F140" s="27">
        <v>4.5809366197397283E-2</v>
      </c>
      <c r="G140" s="27">
        <v>-6.7988367622081269E-2</v>
      </c>
      <c r="H140" s="27">
        <v>0.13212154663817133</v>
      </c>
      <c r="I140" s="6"/>
      <c r="J140" s="6"/>
      <c r="K140" s="6"/>
      <c r="L140" s="6"/>
      <c r="M140" s="28"/>
      <c r="N140" s="28"/>
      <c r="O140" s="28"/>
      <c r="P140" s="29"/>
      <c r="Q140" s="6"/>
      <c r="R140" s="6"/>
      <c r="S140" s="6"/>
      <c r="T140" s="27"/>
      <c r="U140" s="27"/>
      <c r="V140" s="27"/>
    </row>
    <row r="141" spans="1:22" x14ac:dyDescent="0.2">
      <c r="A141" s="10">
        <v>42795</v>
      </c>
      <c r="B141" s="6"/>
      <c r="C141" s="6">
        <v>118.21389180593087</v>
      </c>
      <c r="D141" s="6">
        <v>93.196689573456325</v>
      </c>
      <c r="E141" s="6">
        <v>143.23109403840547</v>
      </c>
      <c r="F141" s="27">
        <v>5.857024022214663E-2</v>
      </c>
      <c r="G141" s="27">
        <v>-4.1165581361564008E-2</v>
      </c>
      <c r="H141" s="27">
        <v>0.13541710691863229</v>
      </c>
      <c r="I141" s="6"/>
      <c r="J141" s="6"/>
      <c r="K141" s="6"/>
      <c r="L141" s="6"/>
      <c r="M141" s="28"/>
      <c r="N141" s="28"/>
      <c r="O141" s="28"/>
      <c r="P141" s="29"/>
      <c r="Q141" s="6"/>
      <c r="R141" s="6"/>
      <c r="S141" s="6"/>
      <c r="T141" s="27"/>
      <c r="U141" s="27"/>
      <c r="V141" s="27"/>
    </row>
    <row r="142" spans="1:22" x14ac:dyDescent="0.2">
      <c r="A142" s="10">
        <v>42826</v>
      </c>
      <c r="B142" s="6"/>
      <c r="C142" s="6">
        <v>103.77425145357128</v>
      </c>
      <c r="D142" s="6">
        <v>78.759627384609431</v>
      </c>
      <c r="E142" s="6">
        <v>128.78887552253312</v>
      </c>
      <c r="F142" s="27">
        <v>5.2386502944937741E-2</v>
      </c>
      <c r="G142" s="27">
        <v>-6.3717488503696851E-2</v>
      </c>
      <c r="H142" s="27">
        <v>0.13874219170430901</v>
      </c>
      <c r="I142" s="6"/>
      <c r="J142" s="6"/>
      <c r="K142" s="6"/>
      <c r="L142" s="6"/>
      <c r="M142" s="28"/>
      <c r="N142" s="28"/>
      <c r="O142" s="28"/>
      <c r="P142" s="29"/>
      <c r="Q142" s="6"/>
      <c r="R142" s="6"/>
      <c r="S142" s="6"/>
      <c r="T142" s="27"/>
      <c r="U142" s="27"/>
      <c r="V142" s="27"/>
    </row>
    <row r="143" spans="1:22" x14ac:dyDescent="0.2">
      <c r="A143" s="10">
        <v>42856</v>
      </c>
      <c r="B143" s="6"/>
      <c r="C143" s="6">
        <v>98.150734832319699</v>
      </c>
      <c r="D143" s="6">
        <v>73.21738429629491</v>
      </c>
      <c r="E143" s="6">
        <v>123.08408536834449</v>
      </c>
      <c r="F143" s="27">
        <v>5.2793452124621831E-2</v>
      </c>
      <c r="G143" s="27">
        <v>-6.9571450042220873E-2</v>
      </c>
      <c r="H143" s="27">
        <v>0.14214618486349795</v>
      </c>
      <c r="I143" s="6"/>
      <c r="J143" s="6"/>
      <c r="K143" s="6"/>
      <c r="L143" s="6"/>
      <c r="M143" s="28"/>
      <c r="N143" s="28"/>
      <c r="O143" s="28"/>
      <c r="P143" s="29"/>
      <c r="Q143" s="6"/>
      <c r="R143" s="6"/>
      <c r="S143" s="6"/>
      <c r="T143" s="27"/>
      <c r="U143" s="27"/>
      <c r="V143" s="27"/>
    </row>
    <row r="144" spans="1:22" x14ac:dyDescent="0.2">
      <c r="A144" s="10">
        <v>42887</v>
      </c>
      <c r="B144" s="6"/>
      <c r="C144" s="6">
        <v>89.784894179660597</v>
      </c>
      <c r="D144" s="6">
        <v>65.25083644778617</v>
      </c>
      <c r="E144" s="6">
        <v>114.31895191153502</v>
      </c>
      <c r="F144" s="27">
        <v>5.0558210158787364E-2</v>
      </c>
      <c r="G144" s="27">
        <v>-8.2679375134709021E-2</v>
      </c>
      <c r="H144" s="27">
        <v>0.14552649214826685</v>
      </c>
      <c r="I144" s="6"/>
      <c r="J144" s="6"/>
      <c r="K144" s="6"/>
      <c r="L144" s="6"/>
      <c r="M144" s="28"/>
      <c r="N144" s="28"/>
      <c r="O144" s="28"/>
      <c r="P144" s="29"/>
      <c r="Q144" s="6"/>
      <c r="R144" s="6"/>
      <c r="S144" s="6"/>
      <c r="T144" s="27"/>
      <c r="U144" s="27"/>
      <c r="V144" s="27"/>
    </row>
    <row r="145" spans="1:22" x14ac:dyDescent="0.2">
      <c r="A145" s="10">
        <v>42917</v>
      </c>
      <c r="B145" s="6"/>
      <c r="C145" s="6">
        <v>106.09456357640519</v>
      </c>
      <c r="D145" s="6">
        <v>76.774234559064936</v>
      </c>
      <c r="E145" s="6">
        <v>135.41489259374546</v>
      </c>
      <c r="F145" s="27">
        <v>5.3307401158015244E-2</v>
      </c>
      <c r="G145" s="27">
        <v>-8.1687547334239219E-2</v>
      </c>
      <c r="H145" s="27">
        <v>0.14907641618515011</v>
      </c>
      <c r="I145" s="6"/>
      <c r="J145" s="6"/>
      <c r="K145" s="6"/>
      <c r="L145" s="6"/>
      <c r="M145" s="28"/>
      <c r="N145" s="28"/>
      <c r="O145" s="28"/>
      <c r="P145" s="29"/>
      <c r="Q145" s="6"/>
      <c r="R145" s="6"/>
      <c r="S145" s="6"/>
      <c r="T145" s="27"/>
      <c r="U145" s="27"/>
      <c r="V145" s="27"/>
    </row>
    <row r="146" spans="1:22" x14ac:dyDescent="0.2">
      <c r="A146" s="10">
        <v>42948</v>
      </c>
      <c r="B146" s="6"/>
      <c r="C146" s="6">
        <v>105.38807241428763</v>
      </c>
      <c r="D146" s="6">
        <v>75.449995322955814</v>
      </c>
      <c r="E146" s="6">
        <v>135.32614950561941</v>
      </c>
      <c r="F146" s="27">
        <v>5.5396440263248303E-2</v>
      </c>
      <c r="G146" s="27">
        <v>-8.3177701563350692E-2</v>
      </c>
      <c r="H146" s="27">
        <v>0.15251960965306299</v>
      </c>
      <c r="I146" s="6"/>
      <c r="J146" s="6"/>
      <c r="K146" s="6"/>
      <c r="L146" s="6"/>
      <c r="M146" s="28"/>
      <c r="N146" s="28"/>
      <c r="O146" s="28"/>
      <c r="P146" s="29"/>
      <c r="Q146" s="6"/>
      <c r="R146" s="6"/>
      <c r="S146" s="6"/>
      <c r="T146" s="27"/>
      <c r="U146" s="27"/>
      <c r="V146" s="27"/>
    </row>
    <row r="147" spans="1:22" x14ac:dyDescent="0.2">
      <c r="A147" s="10">
        <v>42979</v>
      </c>
      <c r="B147" s="6"/>
      <c r="C147" s="6">
        <v>105.20868646448569</v>
      </c>
      <c r="D147" s="6">
        <v>73.501311035469371</v>
      </c>
      <c r="E147" s="6">
        <v>136.91606189350202</v>
      </c>
      <c r="F147" s="27">
        <v>5.3854446747752416E-2</v>
      </c>
      <c r="G147" s="27">
        <v>-9.5127527300860382E-2</v>
      </c>
      <c r="H147" s="27">
        <v>0.15603235911298952</v>
      </c>
      <c r="I147" s="6"/>
      <c r="J147" s="6"/>
      <c r="K147" s="6"/>
      <c r="L147" s="6"/>
      <c r="M147" s="28"/>
      <c r="N147" s="28"/>
      <c r="O147" s="28"/>
      <c r="P147" s="29"/>
      <c r="Q147" s="6"/>
      <c r="R147" s="6"/>
      <c r="S147" s="6"/>
      <c r="T147" s="27"/>
      <c r="U147" s="27"/>
      <c r="V147" s="27"/>
    </row>
    <row r="148" spans="1:22" x14ac:dyDescent="0.2">
      <c r="A148" s="10">
        <v>43009</v>
      </c>
      <c r="B148" s="6"/>
      <c r="C148" s="6">
        <v>111.14881160861238</v>
      </c>
      <c r="D148" s="6">
        <v>78.08652325475002</v>
      </c>
      <c r="E148" s="6">
        <v>144.21109996247472</v>
      </c>
      <c r="F148" s="27">
        <v>6.033529429963802E-2</v>
      </c>
      <c r="G148" s="27">
        <v>-8.4333537931825853E-2</v>
      </c>
      <c r="H148" s="27">
        <v>0.15953213845653713</v>
      </c>
      <c r="I148" s="6"/>
      <c r="J148" s="6"/>
      <c r="K148" s="6"/>
      <c r="L148" s="6"/>
      <c r="M148" s="28"/>
      <c r="N148" s="28"/>
      <c r="O148" s="28"/>
      <c r="P148" s="29"/>
      <c r="Q148" s="6"/>
      <c r="R148" s="6"/>
      <c r="S148" s="6"/>
      <c r="T148" s="27"/>
      <c r="U148" s="27"/>
      <c r="V148" s="27"/>
    </row>
    <row r="149" spans="1:22" x14ac:dyDescent="0.2">
      <c r="A149" s="10">
        <v>43040</v>
      </c>
      <c r="B149" s="6"/>
      <c r="C149" s="6">
        <v>109.7500033688279</v>
      </c>
      <c r="D149" s="6">
        <v>76.535257274762358</v>
      </c>
      <c r="E149" s="6">
        <v>142.96474946289345</v>
      </c>
      <c r="F149" s="27">
        <v>6.3400261996576557E-2</v>
      </c>
      <c r="G149" s="27">
        <v>-8.3417747638168338E-2</v>
      </c>
      <c r="H149" s="27">
        <v>0.16314106394165173</v>
      </c>
      <c r="I149" s="6"/>
      <c r="J149" s="6"/>
      <c r="K149" s="6"/>
      <c r="L149" s="6"/>
      <c r="M149" s="28"/>
      <c r="N149" s="28"/>
      <c r="O149" s="28"/>
      <c r="P149" s="29"/>
      <c r="Q149" s="6"/>
      <c r="R149" s="6"/>
      <c r="S149" s="6"/>
      <c r="T149" s="27"/>
      <c r="U149" s="27"/>
      <c r="V149" s="27"/>
    </row>
    <row r="150" spans="1:22" x14ac:dyDescent="0.2">
      <c r="A150" s="10">
        <v>43070</v>
      </c>
      <c r="B150" s="6"/>
      <c r="C150" s="6">
        <v>123.45034617279731</v>
      </c>
      <c r="D150" s="6">
        <v>92.519414593560768</v>
      </c>
      <c r="E150" s="6">
        <v>154.38127775203387</v>
      </c>
      <c r="F150" s="27">
        <v>8.3298328718656611E-2</v>
      </c>
      <c r="G150" s="27">
        <v>-3.2251431905996886E-2</v>
      </c>
      <c r="H150" s="27">
        <v>0.1667888200709684</v>
      </c>
      <c r="I150" s="6"/>
      <c r="J150" s="6"/>
      <c r="K150" s="6"/>
      <c r="L150" s="6"/>
      <c r="M150" s="28"/>
      <c r="N150" s="28"/>
      <c r="O150" s="28"/>
      <c r="P150" s="29"/>
      <c r="Q150" s="6"/>
      <c r="R150" s="6"/>
      <c r="S150" s="6"/>
      <c r="T150" s="27"/>
      <c r="U150" s="27"/>
      <c r="V150" s="27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2013-11-25T14:10:36Z</dcterms:modified>
</cp:coreProperties>
</file>